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x" sheetId="1" r:id="rId1"/>
    <sheet name="balance sheets" sheetId="2" r:id="rId2"/>
    <sheet name="statements of operations" sheetId="3" r:id="rId3"/>
    <sheet name="statements of operations-1" sheetId="4" r:id="rId4"/>
    <sheet name="supplemental disclosures o" sheetId="5" r:id="rId5"/>
    <sheet name="supplemental schedule of n" sheetId="6" r:id="rId6"/>
    <sheet name="net loss per share" sheetId="7" r:id="rId7"/>
    <sheet name="3 property and equipment" sheetId="8" r:id="rId8"/>
    <sheet name="4 intangible assets" sheetId="9" r:id="rId9"/>
    <sheet name="4 intangible assets-1" sheetId="10" r:id="rId10"/>
    <sheet name="5 accrued expenses" sheetId="11" r:id="rId11"/>
    <sheet name="5 accrued expenses-1" sheetId="12" r:id="rId12"/>
    <sheet name="warrants" sheetId="13" r:id="rId13"/>
    <sheet name="warrants-1" sheetId="14" r:id="rId14"/>
    <sheet name="warrants-2" sheetId="15" r:id="rId15"/>
    <sheet name="11 stock options" sheetId="16" r:id="rId16"/>
    <sheet name="14 fair value" sheetId="17" r:id="rId17"/>
    <sheet name="14 fair value-1" sheetId="18" r:id="rId18"/>
    <sheet name="common stock warrant liability" sheetId="19" r:id="rId19"/>
    <sheet name="convertible note fv roll f" sheetId="20" r:id="rId20"/>
    <sheet name="convertible note fv roll f-1" sheetId="21" r:id="rId21"/>
    <sheet name="note" sheetId="22" r:id="rId22"/>
    <sheet name="note-1" sheetId="23" r:id="rId23"/>
    <sheet name="note-2" sheetId="24" r:id="rId24"/>
    <sheet name="note-3" sheetId="25" r:id="rId25"/>
    <sheet name="note-4" sheetId="26" r:id="rId26"/>
    <sheet name="common stock" sheetId="27" r:id="rId27"/>
    <sheet name="common stock-1" sheetId="28" r:id="rId28"/>
    <sheet name="common stock-2" sheetId="29" r:id="rId29"/>
    <sheet name="no trading days late" sheetId="30" r:id="rId30"/>
    <sheet name="no trading days late-1" sheetId="31" r:id="rId31"/>
    <sheet name="no trading days late-2" sheetId="32" r:id="rId32"/>
    <sheet name="exhibit a" sheetId="33" r:id="rId33"/>
    <sheet name="exhibit a-1" sheetId="34" r:id="rId34"/>
    <sheet name="exhibit a-2" sheetId="35" r:id="rId35"/>
    <sheet name="exhibit a-3" sheetId="36" r:id="rId36"/>
    <sheet name="exhibit a-4" sheetId="37" r:id="rId37"/>
  </sheets>
  <definedNames/>
  <calcPr fullCalcOnLoad="1"/>
</workbook>
</file>

<file path=xl/sharedStrings.xml><?xml version="1.0" encoding="utf-8"?>
<sst xmlns="http://schemas.openxmlformats.org/spreadsheetml/2006/main" count="588" uniqueCount="417">
  <si>
    <t xml:space="preserve"> INDEX</t>
  </si>
  <si>
    <t>Page
No.</t>
  </si>
  <si>
    <t>PART I</t>
  </si>
  <si>
    <t>FINANCIAL INFORMATION</t>
  </si>
  <si>
    <t>Item 1.</t>
  </si>
  <si>
    <t>Condensed Financial Statements</t>
  </si>
  <si>
    <t>Balance Sheets at January 31, 2013 (unaudited) and October 31, 2012</t>
  </si>
  <si>
    <t>Statements of Operations for the three month periods ended January 31, 2013 and 2012 and the period March 1, 2002 (inception) to January 31, 2013 (unaudited)</t>
  </si>
  <si>
    <t>Statements of Cash Flow for the three month periods ended January 31, 2013 and 2012 and the period March 1, 2002 (inception) to January 31, 2013 (unaudited)</t>
  </si>
  <si>
    <t>Notes to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</si>
  <si>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</si>
  <si>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</si>
  <si>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</si>
  <si>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</si>
  <si>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</si>
  <si>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</si>
  <si>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</t>
  </si>
  <si>
    <t>OTHER INFORMATION</t>
  </si>
  <si>
    <t>Legal Proceedings</t>
  </si>
  <si>
    <t>Item 1A.</t>
  </si>
  <si>
    <t>Risk Factors</t>
  </si>
  <si>
    <t>Unregistered Sales of Equity Securities and Use of Proceeds</t>
  </si>
  <si>
    <t>Item 5.</t>
  </si>
  <si>
    <t>Other Information</t>
  </si>
  <si>
    <t>Item 6.</t>
  </si>
  <si>
    <t>Exhibits</t>
  </si>
  <si>
    <t>SIGNATURES</t>
  </si>
  <si>
    <t xml:space="preserve"> BALANCE SHEETS</t>
  </si>
  <si>
    <t>January 31,
    2013 (unaudited)</t>
  </si>
  <si>
    <t>October 31,
    2012</t>
  </si>
  <si>
    <t>ASSETS</t>
  </si>
  <si>
    <t>Current Assets:</t>
  </si>
  <si>
    <t>Cash</t>
  </si>
  <si>
    <t>Prepaid
    Expenses</t>
  </si>
  <si>
    <t>Other
    Current Assets</t>
  </si>
  <si>
    <t>Deferred
    Expenses - current</t>
  </si>
  <si>
    <t>Total
    Current Assets</t>
  </si>
  <si>
    <t>Deferred expenses –
    long term</t>
  </si>
  <si>
    <t>Property
    and Equipment (net of accumulated depreciation)</t>
  </si>
  <si>
    <t>Intangible
    Assets (net of accumulated amortization)</t>
  </si>
  <si>
    <t>Deferred
    Financing Cost (net of accumulated amortization)</t>
  </si>
  <si>
    <t>Other
    Assets</t>
  </si>
  <si>
    <t>TOTAL
    ASSETS</t>
  </si>
  <si>
    <t>LIABILITIES AND SHAREHOLDERS’
    DEFICIENCY</t>
  </si>
  <si>
    <t>Current Liabilities:</t>
  </si>
  <si>
    <t>Accounts
    payable</t>
  </si>
  <si>
    <t>Accrued
    expenses</t>
  </si>
  <si>
    <t>Short
    term convertible notes and fair value of embedded derivative</t>
  </si>
  <si>
    <t>Notes
    Payable – Officer</t>
  </si>
  <si>
    <t>Notes
    payable –other</t>
  </si>
  <si>
    <t>Total
    Current Liabilities</t>
  </si>
  <si>
    <t>Deferred Rent</t>
  </si>
  <si>
    <t>-</t>
  </si>
  <si>
    <t>Long-term Convertible Note
    (less unamortized OID of $40,566)</t>
  </si>
  <si>
    <t>Common Stock Warrant Liability</t>
  </si>
  <si>
    <t>Total Liabilities</t>
  </si>
  <si>
    <t>Shareholders’ Deficiency:</t>
  </si>
  <si>
    <t>Preferred
    stock, $0.001 par value; 5,000,000 shares authorized; Series B Preferred Stock; issued and outstanding 740 at January 31,
    2013 and at October 31, 2012.  Liquidation preference of $9,907,570</t>
  </si>
  <si>
    <t>Common
    Stock - $0.001 par value; authorized 1,000,000,000 shares, issued and outstanding 493,415,628 at January 31, 2013 and 394,804,165
    at October 31, 2012.</t>
  </si>
  <si>
    <t>Additional
    Paid-In Capital</t>
  </si>
  <si>
    <t>Promissory
    Note Receivable</t>
  </si>
  <si>
    <t>Deficit
    accumulated during the development stage</t>
  </si>
  <si>
    <t>Total
    Shareholders’ Deficiency</t>
  </si>
  <si>
    <t>TOTAL
    LIABILITIES AND  SHAREHOLDERS’ DEFICIENCY</t>
  </si>
  <si>
    <t xml:space="preserve"> STATEMENTS OF OPERATIONS</t>
  </si>
  <si>
    <t>Three Months Ended
 January 31,</t>
  </si>
  <si>
    <t>Period from
 March 1, 2002
 (Inception) to
 January 31,</t>
  </si>
  <si>
    <t>2013</t>
  </si>
  <si>
    <t>2012</t>
  </si>
  <si>
    <t>Revenue</t>
  </si>
  <si>
    <t>$-</t>
  </si>
  <si>
    <t>Operating Expenses</t>
  </si>
  <si>
    <t>Research and Development Expenses</t>
  </si>
  <si>
    <t>General and Administrative Expenses</t>
  </si>
  <si>
    <t>Total Operating expenses</t>
  </si>
  <si>
    <t>Loss from Operations</t>
  </si>
  <si>
    <t>Other Income (expense):</t>
  </si>
  <si>
    <t>Interest expense</t>
  </si>
  <si>
    <t>Other Income (expense)</t>
  </si>
  <si>
    <t>(Loss) Gain on note retirement</t>
  </si>
  <si>
    <t>Net changes in fair value of common stock warrant liability and embedded derivative liability</t>
  </si>
  <si>
    <t>Net Loss before benefit for income taxes</t>
  </si>
  <si>
    <t>Income tax benefit</t>
  </si>
  <si>
    <t>Net Loss</t>
  </si>
  <si>
    <t>Dividends attributable to preferred shares</t>
  </si>
  <si>
    <t>Net Loss applicable to Common Stock</t>
  </si>
  <si>
    <t>Net Loss per share, basic and diluted</t>
  </si>
  <si>
    <t>Weighted average number of shares outstanding, basic and diluted</t>
  </si>
  <si>
    <t>Period from
 March 1,   2002
 (Inception) to
 January 31,</t>
  </si>
  <si>
    <t>OPERATING ACTIVITIES</t>
  </si>
  <si>
    <t>Net loss</t>
  </si>
  <si>
    <t>Adjustments to reconcile net loss to net cash used in operating activities:</t>
  </si>
  <si>
    <t>Non-cash charges to consultants and employees for options and stock</t>
  </si>
  <si>
    <t>Amortization of deferred financing costs</t>
  </si>
  <si>
    <t>Amortization of discount on convertible promissory notes</t>
  </si>
  <si>
    <t>Impairment of intangible assets</t>
  </si>
  <si>
    <t>Non-cash interest expense</t>
  </si>
  <si>
    <t>(Gain) Loss on change in value of warrants and embedded derivative</t>
  </si>
  <si>
    <t>Warrant Expense</t>
  </si>
  <si>
    <t>Settlement Expense</t>
  </si>
  <si>
    <t>Employee Stock Purchase Plan</t>
  </si>
  <si>
    <t>Value of penalty shares issued</t>
  </si>
  <si>
    <t>Depreciation expense</t>
  </si>
  <si>
    <t>Amortization expense of intangibles</t>
  </si>
  <si>
    <t>Write off of intangible assets</t>
  </si>
  <si>
    <t>Interest Income</t>
  </si>
  <si>
    <t>Loss (Gain) on note retirement</t>
  </si>
  <si>
    <t>Changes in operating assets and liabilities :</t>
  </si>
  <si>
    <t>Decrease (Increase) in prepaid expenses</t>
  </si>
  <si>
    <t>(Increase) in other current assets</t>
  </si>
  <si>
    <t>(Increase) in other assets</t>
  </si>
  <si>
    <t>(Increase) decrease in deferred expenses</t>
  </si>
  <si>
    <t>Increase (decrease) in accounts payable and accrued expenses</t>
  </si>
  <si>
    <t>(Decrease) in deferred rent</t>
  </si>
  <si>
    <t>Increase in interest payable</t>
  </si>
  <si>
    <t>Net cash used in operating activities</t>
  </si>
  <si>
    <t>INVESTING ACTIVITIES</t>
  </si>
  <si>
    <t>Cash paid on acquisition of Great Expectations</t>
  </si>
  <si>
    <t>Purchase of property and equipment</t>
  </si>
  <si>
    <t>Cost of intangible assets</t>
  </si>
  <si>
    <t>Net cash used in Investing Activities</t>
  </si>
  <si>
    <t>FINANCING ACTIVITIES</t>
  </si>
  <si>
    <t>Proceeds from convertible notes</t>
  </si>
  <si>
    <t>Repayment of convertible notes</t>
  </si>
  <si>
    <t>Payment of deferred offering expenses</t>
  </si>
  <si>
    <t>Cash paid for deferred financing costs</t>
  </si>
  <si>
    <t>(584,493</t>
  </si>
  <si>
    <t>Proceeds from notes payable</t>
  </si>
  <si>
    <t>Proceeds from (Repayment of) Officer Loan</t>
  </si>
  <si>
    <t>Net proceeds from issuance of Preferred Stock</t>
  </si>
  <si>
    <t>Payment on cancellation of warrants</t>
  </si>
  <si>
    <t>Proceeds from exercise of warrants</t>
  </si>
  <si>
    <t>Net proceeds of issuance of common stock</t>
  </si>
  <si>
    <t>Net cash provided by Financing Activities</t>
  </si>
  <si>
    <t>Net increase (decrease) in cash</t>
  </si>
  <si>
    <t>Cash at beginning of period</t>
  </si>
  <si>
    <t>Cash at end of period</t>
  </si>
  <si>
    <t xml:space="preserve"> Supplemental Disclosures
of Cash Flow Information</t>
  </si>
  <si>
    <t>Three months ended
 January 31,</t>
  </si>
  <si>
    <t>Cash paid for Interest</t>
  </si>
  <si>
    <t>Cash paid for Taxes</t>
  </si>
  <si>
    <t xml:space="preserve"> Supplemental Schedule of Non-cash Investing
and Financing Activities</t>
  </si>
  <si>
    <t>Equipment acquired under notes payable</t>
  </si>
  <si>
    <t>Common stock issued to Founders</t>
  </si>
  <si>
    <t>Notes payable and accrued interest converted to Preferred Stock</t>
  </si>
  <si>
    <t>Stock dividend on Preferred Stock</t>
  </si>
  <si>
    <t>Accounts Payable from consultants settled with Common Stock</t>
  </si>
  <si>
    <t>Notes payable and embedded derivative liabilities converted to Common Stock</t>
  </si>
  <si>
    <t>Intangible assets acquired with notes payable</t>
  </si>
  <si>
    <t>Intangible assets acquired with common stock</t>
  </si>
  <si>
    <t>Debt discount in connection with recording the original value of the embedded derivative liability</t>
  </si>
  <si>
    <t>$$</t>
  </si>
  <si>
    <t>Allocation of the original secured convertible debentures to warrants</t>
  </si>
  <si>
    <t>Allocation of the warrants on convertible notes as debt discount</t>
  </si>
  <si>
    <t>Cancellation of Note Receivable in connection with Preferred Stock Redemption</t>
  </si>
  <si>
    <t>Note receivable in connection with exercise of warrants</t>
  </si>
  <si>
    <t>Warrants Issued in connection with issuance of Common Stock</t>
  </si>
  <si>
    <t>Warrants Issued in connection with issuance of Preferred Stock</t>
  </si>
  <si>
    <t xml:space="preserve"> Net Loss per Share</t>
  </si>
  <si>
    <t>As of January 31,</t>
  </si>
  <si>
    <t>Warrants</t>
  </si>
  <si>
    <t>Stock Options</t>
  </si>
  <si>
    <t>Convertible Debt (using the if-converted method)</t>
  </si>
  <si>
    <t>Total</t>
  </si>
  <si>
    <t xml:space="preserve"> 3. PROPERTY AND EQUIPMENT</t>
  </si>
  <si>
    <t>January 31, 2013 (Unaudited)</t>
  </si>
  <si>
    <t>Laboratory Equipment</t>
  </si>
  <si>
    <t>Accumulated Depreciation</t>
  </si>
  <si>
    <t>Net Property and Equipment</t>
  </si>
  <si>
    <t xml:space="preserve"> 4. INTANGIBLE ASSETS</t>
  </si>
  <si>
    <t>January 31,
2013
(Unaudited)</t>
  </si>
  <si>
    <t>October 31,
 2012</t>
  </si>
  <si>
    <t>License</t>
  </si>
  <si>
    <t>Patents</t>
  </si>
  <si>
    <t>Total intangibles</t>
  </si>
  <si>
    <t>Accumulated Amortization</t>
  </si>
  <si>
    <t>Intangible Assets</t>
  </si>
  <si>
    <t xml:space="preserve">    </t>
  </si>
  <si>
    <t>Year ended October 31,</t>
  </si>
  <si>
    <t>2014</t>
  </si>
  <si>
    <t>2015</t>
  </si>
  <si>
    <t>2016</t>
  </si>
  <si>
    <t>2017</t>
  </si>
  <si>
    <t xml:space="preserve"> 5. ACCRUED EXPENSES:</t>
  </si>
  <si>
    <t>January 31, 2013
(Unaudited)</t>
  </si>
  <si>
    <t>Salaries and other compensation</t>
  </si>
  <si>
    <t>Clinical Trial</t>
  </si>
  <si>
    <t>Vendors</t>
  </si>
  <si>
    <t>Consultants</t>
  </si>
  <si>
    <t>Financing costs</t>
  </si>
  <si>
    <t>Legal</t>
  </si>
  <si>
    <t>Interest Payable</t>
  </si>
  <si>
    <t>Other</t>
  </si>
  <si>
    <t xml:space="preserve">  </t>
  </si>
  <si>
    <t>January 31, 
2013
(Unaudited)</t>
  </si>
  <si>
    <t>October 31,
2012</t>
  </si>
  <si>
    <t>October 2011 Note Financing</t>
  </si>
  <si>
    <t>December 2011 Note Financing</t>
  </si>
  <si>
    <t>May 2012 Note Financing</t>
  </si>
  <si>
    <t>Bridge Notes</t>
  </si>
  <si>
    <t>JMJ Financial</t>
  </si>
  <si>
    <t>Hanover Holdings Note</t>
  </si>
  <si>
    <t>Magna</t>
  </si>
  <si>
    <t>Chris French</t>
  </si>
  <si>
    <t>Asher</t>
  </si>
  <si>
    <t>Yvonne Paterson</t>
  </si>
  <si>
    <t>James Patton</t>
  </si>
  <si>
    <t>Total Convertible Notes</t>
  </si>
  <si>
    <t>Unamortized discount – Original Issue Discount (OID)</t>
  </si>
  <si>
    <t>Current Portion of Convertible Notes</t>
  </si>
  <si>
    <t xml:space="preserve"> Warrants</t>
  </si>
  <si>
    <t>Type</t>
  </si>
  <si>
    <t>Exercise
Price</t>
  </si>
  <si>
    <t>Amount</t>
  </si>
  <si>
    <t>Expiration Date</t>
  </si>
  <si>
    <t>Type of Financing</t>
  </si>
  <si>
    <t>Exchange warrants-nonexercisable</t>
  </si>
  <si>
    <t>October 2014</t>
  </si>
  <si>
    <t>July 2012 Warrant Exchanges</t>
  </si>
  <si>
    <t>Common Stock Purchase Warrant</t>
  </si>
  <si>
    <t>May 2015</t>
  </si>
  <si>
    <t>May 2011 Convertible Debt Financing</t>
  </si>
  <si>
    <t>October 2014-October 2015</t>
  </si>
  <si>
    <t>October 2011 Convertible Debt Financing</t>
  </si>
  <si>
    <t>January 2015-January 2016</t>
  </si>
  <si>
    <t>December 2011 Convertible Debt Financing</t>
  </si>
  <si>
    <t>May 2017</t>
  </si>
  <si>
    <t>May 2012 Convertible Debt Financing</t>
  </si>
  <si>
    <t>$0.1399-0.17</t>
  </si>
  <si>
    <t>January 2013-April 2015</t>
  </si>
  <si>
    <t>N/A</t>
  </si>
  <si>
    <t>Vendor &amp; Other</t>
  </si>
  <si>
    <t>$0.085-0.15</t>
  </si>
  <si>
    <t>May 2014 – May 2017</t>
  </si>
  <si>
    <t>Placement Agent – Convertible Debt Financing</t>
  </si>
  <si>
    <t>0.045-0.085</t>
  </si>
  <si>
    <t>October 2015-August 2017</t>
  </si>
  <si>
    <t>August – September 2012 Convertible Promissory Notes</t>
  </si>
  <si>
    <t>December 2014</t>
  </si>
  <si>
    <t>Tonaquint Promissory Note</t>
  </si>
  <si>
    <t>Subtotal:</t>
  </si>
  <si>
    <t>TBD (1)</t>
  </si>
  <si>
    <t>April 2014</t>
  </si>
  <si>
    <t>Preferred Stock Agreement (4/04/2011)</t>
  </si>
  <si>
    <t>Grand Total</t>
  </si>
  <si>
    <t>Exercise
Price</t>
  </si>
  <si>
    <t>Common Stock Purchase
    Warrant</t>
  </si>
  <si>
    <t>May 2011 Convertible Debt
    Financing</t>
  </si>
  <si>
    <t>October 2011 Convertible
    Debt Financing</t>
  </si>
  <si>
    <t>December 2011 Convertible
    Debt Financing</t>
  </si>
  <si>
    <t>May 2012 Convertible Debt
    Financing</t>
  </si>
  <si>
    <t>$0.1495-0.17</t>
  </si>
  <si>
    <t>24,754
                                                                                                                          ,595</t>
  </si>
  <si>
    <t>Placement Agent –
    Convertible Debt Financing</t>
  </si>
  <si>
    <t>0.0530-0.15</t>
  </si>
  <si>
    <t>August – September 2012 Convertible
    Promissory Notes</t>
  </si>
  <si>
    <t>74,
                                                                                                     762,588</t>
  </si>
  <si>
    <t>TBD
                                                                                                                          (1)</t>
  </si>
  <si>
    <t>Preferred Stock Agreement
    (4/04/2011)</t>
  </si>
  <si>
    <t>Grand
                                                                                                                                                 Total</t>
  </si>
  <si>
    <t>(Unaudited)
January 31, 2013</t>
  </si>
  <si>
    <t>October 31, 2012</t>
  </si>
  <si>
    <t>Exercise Price:</t>
  </si>
  <si>
    <t>$  0.045-0.17</t>
  </si>
  <si>
    <t>$  0.053-0.17</t>
  </si>
  <si>
    <t>Stock Price</t>
  </si>
  <si>
    <t>Expected term:</t>
  </si>
  <si>
    <t>84-1769 days</t>
  </si>
  <si>
    <t>81-1736 days</t>
  </si>
  <si>
    <t>Volatility %</t>
  </si>
  <si>
    <t>87.77%-180.89%</t>
  </si>
  <si>
    <t>66.51%-146.78%</t>
  </si>
  <si>
    <t>Risk Free Rate:</t>
  </si>
  <si>
    <t>.06%-.26%</t>
  </si>
  <si>
    <t>.09-.56%</t>
  </si>
  <si>
    <t xml:space="preserve"> 11. STOCK OPTIONS:</t>
  </si>
  <si>
    <t>Number of</t>
  </si>
  <si>
    <t>Weighted-Average</t>
  </si>
  <si>
    <t>Options</t>
  </si>
  <si>
    <t>Exercise Price</t>
  </si>
  <si>
    <t>Outstanding at October 31, 2012:</t>
  </si>
  <si>
    <t>Granted</t>
  </si>
  <si>
    <t>Exercised</t>
  </si>
  <si>
    <t>—</t>
  </si>
  <si>
    <t>Expired</t>
  </si>
  <si>
    <t>Outstanding at January 31, 2013</t>
  </si>
  <si>
    <t>Vested and Exercisable at January 31, 2013</t>
  </si>
  <si>
    <t xml:space="preserve"> 14.    FAIR VALUE</t>
  </si>
  <si>
    <t>January 31, 2013</t>
  </si>
  <si>
    <t>Level 1</t>
  </si>
  <si>
    <t>Level 2</t>
  </si>
  <si>
    <t>Level 3</t>
  </si>
  <si>
    <t>Common stock warrant liability, warrants exercisable at $0.045 - $0.17 from October 2012 through December 2017</t>
  </si>
  <si>
    <t>Short term Convertible Notes
    Payable at fair value</t>
  </si>
  <si>
    <t>May 2012 Notes</t>
  </si>
  <si>
    <t>Asher Notes – September &amp; November 2012</t>
  </si>
  <si>
    <t>Patton Note</t>
  </si>
  <si>
    <t>Short-term convertible Notes Payable at fair value</t>
  </si>
  <si>
    <t>Common stock warrant liability, warrants exercisable at $0.053 - $0.17 from October 2012 through August 2017</t>
  </si>
  <si>
    <t>Embedded Derivative Liability</t>
  </si>
  <si>
    <t xml:space="preserve"> </t>
  </si>
  <si>
    <t>Short term Convertible Notes Payable</t>
  </si>
  <si>
    <t>Hanover PIPE Notes – September &amp; October 2012</t>
  </si>
  <si>
    <t>Magna Exchange Note</t>
  </si>
  <si>
    <t>Asher Note</t>
  </si>
  <si>
    <t>French, Patton &amp; Paterson Notes</t>
  </si>
  <si>
    <t>Short-term convertible Notes and FV of Embedded Derivative</t>
  </si>
  <si>
    <t xml:space="preserve">  Common stock warrant liability: </t>
  </si>
  <si>
    <t>January 31, 2013
(Unaudited)</t>
  </si>
  <si>
    <t>Beginning balance: October 31, 2012</t>
  </si>
  <si>
    <t>Issuance of common stock warrants</t>
  </si>
  <si>
    <t>Reclassification of warrant liability to equity</t>
  </si>
  <si>
    <t>Exchange of warrants</t>
  </si>
  <si>
    <t>Issuance of additional warrants due to anti-dilution provisions</t>
  </si>
  <si>
    <t>Change in fair value</t>
  </si>
  <si>
    <t>Balance at January 31, 2013</t>
  </si>
  <si>
    <t xml:space="preserve">  Convertible Note FV roll forward : </t>
  </si>
  <si>
    <t>(Unaudited)</t>
  </si>
  <si>
    <t>Beginning balance – October 31, 2012</t>
  </si>
  <si>
    <t>Issuance of note</t>
  </si>
  <si>
    <t>Transfer-out</t>
  </si>
  <si>
    <t>Change in Fair Value of Note</t>
  </si>
  <si>
    <t>Ending balance – January 31, 2013</t>
  </si>
  <si>
    <t>THE COMPANY:</t>
  </si>
  <si>
    <t>Advaxis,
        Inc.</t>
  </si>
  <si>
    <t>By: ___________________________</t>
  </si>
  <si>
    <t>Name: _________________________</t>
  </si>
  <si>
    <t>Title: __________________________</t>
  </si>
  <si>
    <t>ACKOWLEDGED, ACCEPTED AND AGREED:</t>
  </si>
  <si>
    <t>Tonaquint,
        Inc.</t>
  </si>
  <si>
    <t>By: _________________________</t>
  </si>
  <si>
    <t>John M. Fife, President</t>
  </si>
  <si>
    <t xml:space="preserve"> Note</t>
  </si>
  <si>
    <t>A.</t>
  </si>
  <si>
    <t>Date of conversion:</t>
  </si>
  <si>
    <t>_______________</t>
  </si>
  <si>
    <t>B.</t>
  </si>
  <si>
    <t>Conversion #:</t>
  </si>
  <si>
    <t>C.</t>
  </si>
  <si>
    <t>Conversion Amount:</t>
  </si>
  <si>
    <t>D.</t>
  </si>
  <si>
    <t>Conversion Price:</t>
  </si>
  <si>
    <t>E.</t>
  </si>
  <si>
    <t>Section 3 Conversion Shares:</t>
  </si>
  <si>
    <t>_______________ (C divided by D)</t>
  </si>
  <si>
    <t>F.</t>
  </si>
  <si>
    <t>Remaining Outstanding Balance of Note:  _______________*</t>
  </si>
  <si>
    <t>Conversion Amount</t>
  </si>
  <si>
    <t>Tranche No.</t>
  </si>
  <si>
    <t>Broker:</t>
  </si>
  <si>
    <t>Address:</t>
  </si>
  <si>
    <t>DTC#:</t>
  </si>
  <si>
    <t>Account #:</t>
  </si>
  <si>
    <t>Account Name:</t>
  </si>
  <si>
    <t xml:space="preserve"> Common Stock</t>
  </si>
  <si>
    <t>_______</t>
  </si>
  <si>
    <t>CASH: $__________________________ = (Exercise Price x Delivery Shares)</t>
  </si>
  <si>
    <t>Payment is being made
by:</t>
  </si>
  <si>
    <t>_____ enclosed check</t>
  </si>
  <si>
    <t>_____ wire transfer</t>
  </si>
  <si>
    <t>_____ other</t>
  </si>
  <si>
    <t>CASHLESS EXERCISE:</t>
  </si>
  <si>
    <t>Net number of Delivery Shares to be issued to Holder:
_____*</t>
  </si>
  <si>
    <t>* based on: Current Market Value - (Exercise Price
x Exercise Shares)
 Adjusted Price of the Common Stock</t>
  </si>
  <si>
    <t>Market Price of the Common Stock [“MP”]</t>
  </si>
  <si>
    <t>Exercise Shares</t>
  </si>
  <si>
    <t>Current Market Value [MP x Exercise Shares]</t>
  </si>
  <si>
    <t>Exercise Price</t>
  </si>
  <si>
    <t>Adjusted Price of the Common Stock</t>
  </si>
  <si>
    <t>Transferees</t>
  </si>
  <si>
    <t>Percentage Transferred</t>
  </si>
  <si>
    <t>Number Transferred</t>
  </si>
  <si>
    <t>Dated:__________, ______</t>
  </si>
  <si>
    <t>_________________________________
[Transferor Name must conform to the name of Holder as specified
        on the face of the Warrant]
By: _____________________________
Name: ___________________________</t>
  </si>
  <si>
    <t>Signed in the presence of:
___________________________________
(Name)</t>
  </si>
  <si>
    <t>ACCEPTED AND AGREED:
___________________________________
[TRANSFEREE]
By:  _______________________________
Name:  _____________________________</t>
  </si>
  <si>
    <t xml:space="preserve"> No. Trading Days
Late</t>
  </si>
  <si>
    <t>No. Trading Days Late</t>
  </si>
  <si>
    <t>Late Filing Payment For
Each $10,000.00 of
Outstanding Principal of the Note</t>
  </si>
  <si>
    <t>&gt;10</t>
  </si>
  <si>
    <t>$1,000.00 + $200.00 for each Trading
Day late beyond 10</t>
  </si>
  <si>
    <t xml:space="preserve"> No. Trading Days Late</t>
  </si>
  <si>
    <t>Late Payment for Each $10,000.00
of Principal or Interest Being Converted under the Note or Aggregate Exercise Price under the Warrant</t>
  </si>
  <si>
    <t>$1,000.00 + $200.00 for each Trading Day Late beyond 10</t>
  </si>
  <si>
    <t>with a copy to (which shall not constitute notice):</t>
  </si>
  <si>
    <t>Greenberg Traurig
Metlife Building
200 Park Avenue
New York, NY 10166</t>
  </si>
  <si>
    <t>Secured Party:</t>
  </si>
  <si>
    <t>Tonaquint, Inc.
Attn: John M. Fife
303 East Wacker Drive, Suite 1200
Chicago, Illinois 60601</t>
  </si>
  <si>
    <t>With a copy to (which shall not constitute notice):</t>
  </si>
  <si>
    <t>Hansen Black Anderson PLLC
Attn: Jonathan K. Hansen
2940 West Maple Loop Drive, Suite 103
Lehi, Utah 84043</t>
  </si>
  <si>
    <t xml:space="preserve"> EXHIBIT A</t>
  </si>
  <si>
    <t>Plan</t>
  </si>
  <si>
    <t>Grant Date</t>
  </si>
  <si>
    <t># of Options</t>
  </si>
  <si>
    <t>Vesting Schedule</t>
  </si>
  <si>
    <t>2005</t>
  </si>
  <si>
    <t>3/1/2005</t>
  </si>
  <si>
    <t>Fully Vested</t>
  </si>
  <si>
    <t>3/29/2006</t>
  </si>
  <si>
    <t>2/15/2007</t>
  </si>
  <si>
    <t>2009</t>
  </si>
  <si>
    <t>7/23/2009</t>
  </si>
  <si>
    <t>10/14/2010</t>
  </si>
  <si>
    <t>2011</t>
  </si>
  <si>
    <t>11/8/2011</t>
  </si>
  <si>
    <t>March 25, 2013</t>
  </si>
  <si>
    <t>/s/ Thomas Moore</t>
  </si>
  <si>
    <t>Name: Thomas Moore</t>
  </si>
  <si>
    <t>Title: Chief Executive Officer</t>
  </si>
  <si>
    <t>/s / Mark J. Rosenblum</t>
  </si>
  <si>
    <t>Name: Mark J. Rosenblum</t>
  </si>
  <si>
    <t>Title: Chief Financial Officer</t>
  </si>
  <si>
    <t>Thomas Moore</t>
  </si>
  <si>
    <t>Chief Executive Officer</t>
  </si>
  <si>
    <t>/s/ Mark J. Rosenblum</t>
  </si>
  <si>
    <t>Mark J. Rosenblum</t>
  </si>
  <si>
    <t>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</si>
</sst>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D4" s="2" t="s">
        <v>1</v>
      </c>
    </row>
    <row r="6" spans="1:4" ht="15">
      <c r="A6" s="3" t="s">
        <v>2</v>
      </c>
      <c r="B6" s="3" t="s">
        <v>3</v>
      </c>
      <c r="D6" s="4">
        <v>2</v>
      </c>
    </row>
    <row r="8" spans="1:4" ht="15">
      <c r="A8" t="s">
        <v>4</v>
      </c>
      <c r="B8" t="s">
        <v>5</v>
      </c>
      <c r="D8" s="4">
        <v>2</v>
      </c>
    </row>
    <row r="10" spans="2:4" ht="15">
      <c r="B10" t="s">
        <v>6</v>
      </c>
      <c r="D10" s="4">
        <v>2</v>
      </c>
    </row>
    <row r="12" spans="2:4" ht="15">
      <c r="B12" t="s">
        <v>7</v>
      </c>
      <c r="D12" s="4">
        <v>3</v>
      </c>
    </row>
    <row r="14" spans="2:4" ht="15">
      <c r="B14" t="s">
        <v>8</v>
      </c>
      <c r="D14" s="4">
        <v>4</v>
      </c>
    </row>
    <row r="17" spans="2:4" ht="15">
      <c r="B17" t="s">
        <v>9</v>
      </c>
      <c r="D17" s="4">
        <v>6</v>
      </c>
    </row>
    <row r="19" spans="1:4" ht="15">
      <c r="A19" t="s">
        <v>10</v>
      </c>
      <c r="B19" t="s">
        <v>11</v>
      </c>
      <c r="D19" s="4">
        <v>24</v>
      </c>
    </row>
    <row r="21" spans="1:4" ht="15">
      <c r="A21" t="s">
        <v>12</v>
      </c>
      <c r="B21" t="s">
        <v>13</v>
      </c>
      <c r="D21" s="4">
        <v>28</v>
      </c>
    </row>
    <row r="23" spans="1:4" ht="15">
      <c r="A23" t="s">
        <v>14</v>
      </c>
      <c r="B23" t="s">
        <v>15</v>
      </c>
      <c r="D23" s="4">
        <v>28</v>
      </c>
    </row>
    <row r="25" spans="1:4" ht="15">
      <c r="A25" s="3" t="s">
        <v>16</v>
      </c>
      <c r="B25" s="3" t="s">
        <v>17</v>
      </c>
      <c r="D25" s="4">
        <v>29</v>
      </c>
    </row>
    <row r="27" spans="1:4" ht="15">
      <c r="A27" t="s">
        <v>4</v>
      </c>
      <c r="B27" t="s">
        <v>18</v>
      </c>
      <c r="D27" s="4">
        <v>29</v>
      </c>
    </row>
    <row r="29" spans="1:4" ht="15">
      <c r="A29" t="s">
        <v>19</v>
      </c>
      <c r="B29" t="s">
        <v>20</v>
      </c>
      <c r="D29" s="4">
        <v>29</v>
      </c>
    </row>
    <row r="31" spans="1:4" ht="15">
      <c r="A31" t="s">
        <v>10</v>
      </c>
      <c r="B31" t="s">
        <v>21</v>
      </c>
      <c r="D31" s="4">
        <v>29</v>
      </c>
    </row>
    <row r="32" spans="1:4" ht="15">
      <c r="A32" t="s">
        <v>22</v>
      </c>
      <c r="B32" t="s">
        <v>23</v>
      </c>
      <c r="D32" s="4">
        <v>29</v>
      </c>
    </row>
    <row r="34" spans="1:4" ht="15">
      <c r="A34" t="s">
        <v>24</v>
      </c>
      <c r="B34" t="s">
        <v>25</v>
      </c>
      <c r="D34" s="4">
        <v>31</v>
      </c>
    </row>
    <row r="36" spans="1:4" ht="15">
      <c r="A36" t="s">
        <v>26</v>
      </c>
      <c r="D36" s="4">
        <v>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ht="15">
      <c r="A4" t="s">
        <v>178</v>
      </c>
    </row>
    <row r="5" spans="1:4" ht="15">
      <c r="A5" t="s">
        <v>67</v>
      </c>
      <c r="D5" s="4">
        <v>105000</v>
      </c>
    </row>
    <row r="6" spans="1:4" ht="15">
      <c r="A6" t="s">
        <v>179</v>
      </c>
      <c r="D6" s="4">
        <v>140000</v>
      </c>
    </row>
    <row r="7" spans="1:4" ht="15">
      <c r="A7" t="s">
        <v>180</v>
      </c>
      <c r="D7" s="4">
        <v>140000</v>
      </c>
    </row>
    <row r="8" spans="1:4" ht="15">
      <c r="A8" t="s">
        <v>181</v>
      </c>
      <c r="D8" s="4">
        <v>140000</v>
      </c>
    </row>
    <row r="9" spans="1:4" ht="15">
      <c r="A9" t="s">
        <v>182</v>
      </c>
      <c r="D9" s="4">
        <v>140000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4" spans="3:8" ht="39.75" customHeight="1">
      <c r="C4" s="5" t="s">
        <v>184</v>
      </c>
      <c r="D4" s="5"/>
      <c r="G4" s="5" t="s">
        <v>171</v>
      </c>
      <c r="H4" s="5"/>
    </row>
    <row r="5" spans="1:8" ht="15">
      <c r="A5" t="s">
        <v>185</v>
      </c>
      <c r="C5" s="7">
        <v>604980</v>
      </c>
      <c r="D5" s="7"/>
      <c r="G5" s="7">
        <v>774001</v>
      </c>
      <c r="H5" s="7"/>
    </row>
    <row r="6" spans="1:8" ht="15">
      <c r="A6" t="s">
        <v>186</v>
      </c>
      <c r="D6" s="4">
        <v>56468</v>
      </c>
      <c r="H6" s="4">
        <v>56468</v>
      </c>
    </row>
    <row r="7" spans="1:8" ht="15">
      <c r="A7" t="s">
        <v>187</v>
      </c>
      <c r="D7" s="4">
        <v>77512</v>
      </c>
      <c r="H7" s="4">
        <v>77512</v>
      </c>
    </row>
    <row r="8" spans="1:8" ht="15">
      <c r="A8" t="s">
        <v>188</v>
      </c>
      <c r="D8" s="4">
        <v>32200</v>
      </c>
      <c r="H8" s="4">
        <v>32200</v>
      </c>
    </row>
    <row r="9" spans="1:8" ht="15">
      <c r="A9" t="s">
        <v>189</v>
      </c>
      <c r="D9" s="4">
        <v>159970</v>
      </c>
      <c r="H9" s="4">
        <v>174970</v>
      </c>
    </row>
    <row r="10" spans="1:8" ht="15">
      <c r="A10" t="s">
        <v>190</v>
      </c>
      <c r="D10" s="4">
        <v>41165</v>
      </c>
      <c r="H10" s="4">
        <v>214902</v>
      </c>
    </row>
    <row r="11" spans="1:8" ht="15">
      <c r="A11" t="s">
        <v>191</v>
      </c>
      <c r="D11" s="4">
        <v>55046</v>
      </c>
      <c r="H11" s="4">
        <v>28859</v>
      </c>
    </row>
    <row r="12" spans="1:8" ht="15">
      <c r="A12" t="s">
        <v>192</v>
      </c>
      <c r="D12" s="4">
        <v>23500</v>
      </c>
      <c r="H12" s="4">
        <v>8500</v>
      </c>
    </row>
    <row r="13" spans="3:8" ht="15">
      <c r="C13" s="7">
        <v>1050841</v>
      </c>
      <c r="D13" s="7"/>
      <c r="G13" s="7">
        <v>1367412</v>
      </c>
      <c r="H13" s="7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3:8" ht="39.75" customHeight="1">
      <c r="C4" s="5" t="s">
        <v>194</v>
      </c>
      <c r="D4" s="5"/>
      <c r="G4" s="5" t="s">
        <v>195</v>
      </c>
      <c r="H4" s="5"/>
    </row>
    <row r="5" spans="1:8" ht="15">
      <c r="A5" t="s">
        <v>196</v>
      </c>
      <c r="D5" t="s">
        <v>52</v>
      </c>
      <c r="H5" s="4">
        <v>58824</v>
      </c>
    </row>
    <row r="6" spans="1:8" ht="15">
      <c r="A6" t="s">
        <v>197</v>
      </c>
      <c r="D6" t="s">
        <v>52</v>
      </c>
      <c r="H6" s="4">
        <v>131928</v>
      </c>
    </row>
    <row r="7" spans="1:8" ht="15">
      <c r="A7" t="s">
        <v>198</v>
      </c>
      <c r="D7" s="4">
        <v>807960</v>
      </c>
      <c r="H7" s="4">
        <v>588313</v>
      </c>
    </row>
    <row r="8" spans="1:8" ht="15">
      <c r="A8" t="s">
        <v>199</v>
      </c>
      <c r="D8" s="4">
        <v>62882</v>
      </c>
      <c r="H8" s="4">
        <v>185758</v>
      </c>
    </row>
    <row r="9" spans="1:8" ht="15">
      <c r="A9" t="s">
        <v>200</v>
      </c>
      <c r="D9" s="4">
        <v>427730</v>
      </c>
      <c r="H9" s="4">
        <v>73590</v>
      </c>
    </row>
    <row r="10" spans="1:8" ht="15">
      <c r="A10" t="s">
        <v>201</v>
      </c>
      <c r="D10" s="4">
        <v>280034</v>
      </c>
      <c r="H10" s="4">
        <v>362791</v>
      </c>
    </row>
    <row r="11" spans="1:8" ht="15">
      <c r="A11" t="s">
        <v>202</v>
      </c>
      <c r="D11" t="s">
        <v>52</v>
      </c>
      <c r="H11" s="4">
        <v>333086</v>
      </c>
    </row>
    <row r="12" spans="1:8" ht="15">
      <c r="A12" t="s">
        <v>203</v>
      </c>
      <c r="D12" t="s">
        <v>52</v>
      </c>
      <c r="H12" s="4">
        <v>25950</v>
      </c>
    </row>
    <row r="13" spans="1:8" ht="15">
      <c r="A13" t="s">
        <v>204</v>
      </c>
      <c r="D13" s="4">
        <v>426173</v>
      </c>
      <c r="H13" s="4">
        <v>150687</v>
      </c>
    </row>
    <row r="14" spans="1:8" ht="15">
      <c r="A14" t="s">
        <v>205</v>
      </c>
      <c r="D14" t="s">
        <v>52</v>
      </c>
      <c r="H14" s="4">
        <v>103804</v>
      </c>
    </row>
    <row r="15" spans="1:8" ht="15">
      <c r="A15" t="s">
        <v>206</v>
      </c>
      <c r="D15" s="4">
        <v>185426</v>
      </c>
      <c r="H15" s="4">
        <v>78909</v>
      </c>
    </row>
    <row r="17" spans="1:8" ht="15">
      <c r="A17" s="3" t="s">
        <v>207</v>
      </c>
      <c r="D17" s="4">
        <v>2190205</v>
      </c>
      <c r="H17" s="4">
        <v>2093640</v>
      </c>
    </row>
    <row r="19" spans="1:8" ht="15">
      <c r="A19" t="s">
        <v>208</v>
      </c>
      <c r="D19" t="s">
        <v>52</v>
      </c>
      <c r="H19" s="9">
        <v>-4541</v>
      </c>
    </row>
    <row r="22" spans="1:8" ht="15">
      <c r="A22" t="s">
        <v>209</v>
      </c>
      <c r="D22" s="4">
        <v>2190205</v>
      </c>
      <c r="H22" s="4">
        <v>2089099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25.7109375" style="0" customWidth="1"/>
    <col min="12" max="12" width="8.7109375" style="0" customWidth="1"/>
    <col min="13" max="13" width="52.7109375" style="0" customWidth="1"/>
    <col min="14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13" ht="39.75" customHeight="1">
      <c r="A4" t="s">
        <v>211</v>
      </c>
      <c r="C4" s="5" t="s">
        <v>212</v>
      </c>
      <c r="D4" s="5"/>
      <c r="G4" s="6" t="s">
        <v>213</v>
      </c>
      <c r="H4" s="6"/>
      <c r="K4" t="s">
        <v>214</v>
      </c>
      <c r="M4" t="s">
        <v>215</v>
      </c>
    </row>
    <row r="5" spans="1:13" ht="15">
      <c r="A5" t="s">
        <v>216</v>
      </c>
      <c r="C5" s="14">
        <v>0.15</v>
      </c>
      <c r="D5" s="14"/>
      <c r="H5" s="4">
        <v>34791156</v>
      </c>
      <c r="K5" t="s">
        <v>217</v>
      </c>
      <c r="M5" t="s">
        <v>218</v>
      </c>
    </row>
    <row r="6" spans="1:13" ht="15">
      <c r="A6" t="s">
        <v>219</v>
      </c>
      <c r="C6" s="14">
        <v>0.15</v>
      </c>
      <c r="D6" s="14"/>
      <c r="H6" s="4">
        <v>3578949</v>
      </c>
      <c r="K6" t="s">
        <v>220</v>
      </c>
      <c r="M6" t="s">
        <v>221</v>
      </c>
    </row>
    <row r="7" spans="1:13" ht="15">
      <c r="A7" t="s">
        <v>219</v>
      </c>
      <c r="C7" s="14">
        <v>0.15</v>
      </c>
      <c r="D7" s="14"/>
      <c r="H7" s="4">
        <v>1453553</v>
      </c>
      <c r="K7" t="s">
        <v>222</v>
      </c>
      <c r="M7" t="s">
        <v>223</v>
      </c>
    </row>
    <row r="8" spans="1:13" ht="15">
      <c r="A8" t="s">
        <v>219</v>
      </c>
      <c r="C8" s="14">
        <v>0.15</v>
      </c>
      <c r="D8" s="14"/>
      <c r="H8" s="4">
        <v>2213234</v>
      </c>
      <c r="K8" t="s">
        <v>224</v>
      </c>
      <c r="M8" t="s">
        <v>225</v>
      </c>
    </row>
    <row r="9" spans="1:13" ht="15">
      <c r="A9" t="s">
        <v>219</v>
      </c>
      <c r="C9" s="14">
        <v>0.08500000000000002</v>
      </c>
      <c r="D9" s="14"/>
      <c r="H9" s="4">
        <v>2777777</v>
      </c>
      <c r="K9" t="s">
        <v>226</v>
      </c>
      <c r="M9" t="s">
        <v>227</v>
      </c>
    </row>
    <row r="10" spans="1:13" ht="15">
      <c r="A10" t="s">
        <v>219</v>
      </c>
      <c r="C10" s="6" t="s">
        <v>228</v>
      </c>
      <c r="D10" s="6"/>
      <c r="H10" s="4">
        <v>25400659</v>
      </c>
      <c r="K10" t="s">
        <v>229</v>
      </c>
      <c r="M10" t="s">
        <v>199</v>
      </c>
    </row>
    <row r="11" spans="1:13" ht="15">
      <c r="A11" t="s">
        <v>219</v>
      </c>
      <c r="C11" s="14">
        <v>0.15</v>
      </c>
      <c r="D11" s="14"/>
      <c r="H11" s="4">
        <v>46956</v>
      </c>
      <c r="K11" t="s">
        <v>230</v>
      </c>
      <c r="M11" t="s">
        <v>231</v>
      </c>
    </row>
    <row r="12" spans="1:13" ht="15">
      <c r="A12" t="s">
        <v>219</v>
      </c>
      <c r="C12" s="6" t="s">
        <v>232</v>
      </c>
      <c r="D12" s="6"/>
      <c r="H12" s="4">
        <v>3735430</v>
      </c>
      <c r="K12" t="s">
        <v>233</v>
      </c>
      <c r="M12" t="s">
        <v>234</v>
      </c>
    </row>
    <row r="13" spans="1:13" ht="15">
      <c r="A13" t="s">
        <v>219</v>
      </c>
      <c r="D13" t="s">
        <v>235</v>
      </c>
      <c r="H13" s="4">
        <v>1919764</v>
      </c>
      <c r="K13" t="s">
        <v>236</v>
      </c>
      <c r="M13" t="s">
        <v>237</v>
      </c>
    </row>
    <row r="14" spans="1:13" ht="15">
      <c r="A14" t="s">
        <v>219</v>
      </c>
      <c r="D14" s="15">
        <v>0.15</v>
      </c>
      <c r="H14" s="4">
        <v>23676930</v>
      </c>
      <c r="K14" t="s">
        <v>238</v>
      </c>
      <c r="M14" t="s">
        <v>239</v>
      </c>
    </row>
    <row r="15" spans="4:8" ht="15">
      <c r="D15" t="s">
        <v>240</v>
      </c>
      <c r="H15" s="4">
        <v>99594408</v>
      </c>
    </row>
    <row r="16" spans="1:13" ht="15">
      <c r="A16" t="s">
        <v>219</v>
      </c>
      <c r="D16" t="s">
        <v>241</v>
      </c>
      <c r="H16" s="4">
        <v>25560000</v>
      </c>
      <c r="K16" t="s">
        <v>242</v>
      </c>
      <c r="M16" t="s">
        <v>243</v>
      </c>
    </row>
    <row r="17" spans="4:8" ht="15">
      <c r="D17" s="3" t="s">
        <v>244</v>
      </c>
      <c r="H17" s="4">
        <v>125154408</v>
      </c>
    </row>
  </sheetData>
  <sheetProtection selectLockedCells="1" selectUnlockedCells="1"/>
  <mergeCells count="11">
    <mergeCell ref="A2:F2"/>
    <mergeCell ref="C4:D4"/>
    <mergeCell ref="G4:H4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0.8515625" style="0" customWidth="1"/>
    <col min="5" max="7" width="8.7109375" style="0" customWidth="1"/>
    <col min="8" max="8" width="100.8515625" style="0" customWidth="1"/>
    <col min="9" max="10" width="8.7109375" style="0" customWidth="1"/>
    <col min="11" max="11" width="25.7109375" style="0" customWidth="1"/>
    <col min="12" max="12" width="8.7109375" style="0" customWidth="1"/>
    <col min="13" max="13" width="56.7109375" style="0" customWidth="1"/>
    <col min="14" max="16384" width="8.7109375" style="0" customWidth="1"/>
  </cols>
  <sheetData>
    <row r="2" spans="1:13" ht="39.75" customHeight="1">
      <c r="A2" t="s">
        <v>211</v>
      </c>
      <c r="C2" s="5" t="s">
        <v>245</v>
      </c>
      <c r="D2" s="5"/>
      <c r="G2" s="6" t="s">
        <v>213</v>
      </c>
      <c r="H2" s="6"/>
      <c r="K2" t="s">
        <v>214</v>
      </c>
      <c r="M2" t="s">
        <v>215</v>
      </c>
    </row>
    <row r="3" spans="1:13" ht="15">
      <c r="A3" t="s">
        <v>216</v>
      </c>
      <c r="C3" s="14">
        <v>0.15</v>
      </c>
      <c r="D3" s="14"/>
      <c r="H3" s="4">
        <v>34791156</v>
      </c>
      <c r="K3" t="s">
        <v>217</v>
      </c>
      <c r="M3" t="s">
        <v>218</v>
      </c>
    </row>
    <row r="4" spans="1:13" ht="15">
      <c r="A4" s="2" t="s">
        <v>246</v>
      </c>
      <c r="C4" s="14">
        <v>0.15</v>
      </c>
      <c r="D4" s="14"/>
      <c r="H4" s="4">
        <v>3578949</v>
      </c>
      <c r="K4" t="s">
        <v>220</v>
      </c>
      <c r="M4" s="2" t="s">
        <v>247</v>
      </c>
    </row>
    <row r="5" spans="1:13" ht="15">
      <c r="A5" s="2" t="s">
        <v>246</v>
      </c>
      <c r="C5" s="14">
        <v>0.15</v>
      </c>
      <c r="D5" s="14"/>
      <c r="H5" s="4">
        <v>1453553</v>
      </c>
      <c r="K5" t="s">
        <v>222</v>
      </c>
      <c r="M5" s="2" t="s">
        <v>248</v>
      </c>
    </row>
    <row r="6" spans="1:13" ht="15">
      <c r="A6" s="2" t="s">
        <v>246</v>
      </c>
      <c r="C6" s="14">
        <v>0.15</v>
      </c>
      <c r="D6" s="14"/>
      <c r="H6" s="4">
        <v>2213234</v>
      </c>
      <c r="K6" t="s">
        <v>224</v>
      </c>
      <c r="M6" s="2" t="s">
        <v>249</v>
      </c>
    </row>
    <row r="7" spans="1:13" ht="15">
      <c r="A7" s="2" t="s">
        <v>246</v>
      </c>
      <c r="C7" s="14">
        <v>0.15</v>
      </c>
      <c r="D7" s="14"/>
      <c r="H7" s="4">
        <v>2777777</v>
      </c>
      <c r="K7" t="s">
        <v>226</v>
      </c>
      <c r="M7" s="2" t="s">
        <v>250</v>
      </c>
    </row>
    <row r="8" spans="1:13" ht="15">
      <c r="A8" s="2" t="s">
        <v>246</v>
      </c>
      <c r="C8" s="6" t="s">
        <v>251</v>
      </c>
      <c r="D8" s="6"/>
      <c r="H8" s="2" t="s">
        <v>252</v>
      </c>
      <c r="K8" t="s">
        <v>229</v>
      </c>
      <c r="M8" t="s">
        <v>199</v>
      </c>
    </row>
    <row r="9" spans="1:13" ht="15">
      <c r="A9" s="2" t="s">
        <v>246</v>
      </c>
      <c r="C9" s="14">
        <v>0.15</v>
      </c>
      <c r="D9" s="14"/>
      <c r="H9" s="4">
        <v>46956</v>
      </c>
      <c r="K9" t="s">
        <v>230</v>
      </c>
      <c r="M9" t="s">
        <v>231</v>
      </c>
    </row>
    <row r="10" spans="1:13" ht="15">
      <c r="A10" s="2" t="s">
        <v>246</v>
      </c>
      <c r="C10" s="14">
        <v>0.15</v>
      </c>
      <c r="D10" s="14"/>
      <c r="H10" s="4">
        <v>3735430</v>
      </c>
      <c r="K10" t="s">
        <v>233</v>
      </c>
      <c r="M10" s="2" t="s">
        <v>253</v>
      </c>
    </row>
    <row r="11" spans="1:13" ht="15">
      <c r="A11" s="2" t="s">
        <v>246</v>
      </c>
      <c r="D11" t="s">
        <v>254</v>
      </c>
      <c r="H11" s="4">
        <v>1410938</v>
      </c>
      <c r="K11" t="s">
        <v>236</v>
      </c>
      <c r="M11" s="2" t="s">
        <v>255</v>
      </c>
    </row>
    <row r="12" spans="4:8" ht="15">
      <c r="D12" t="s">
        <v>240</v>
      </c>
      <c r="H12" s="2" t="s">
        <v>256</v>
      </c>
    </row>
    <row r="13" spans="1:13" ht="15">
      <c r="A13" s="2" t="s">
        <v>246</v>
      </c>
      <c r="D13" s="2" t="s">
        <v>257</v>
      </c>
      <c r="H13" s="4">
        <v>25560000</v>
      </c>
      <c r="K13" t="s">
        <v>242</v>
      </c>
      <c r="M13" s="2" t="s">
        <v>258</v>
      </c>
    </row>
    <row r="14" spans="4:8" ht="15">
      <c r="D14" s="8" t="s">
        <v>259</v>
      </c>
      <c r="H14" s="4">
        <v>100322588</v>
      </c>
    </row>
  </sheetData>
  <sheetProtection selectLockedCells="1" selectUnlockedCells="1"/>
  <mergeCells count="10">
    <mergeCell ref="C2:D2"/>
    <mergeCell ref="G2:H2"/>
    <mergeCell ref="C3:D3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3:8" ht="39.75" customHeight="1">
      <c r="C2" s="5" t="s">
        <v>260</v>
      </c>
      <c r="D2" s="5"/>
      <c r="G2" s="6" t="s">
        <v>261</v>
      </c>
      <c r="H2" s="6"/>
    </row>
    <row r="3" spans="3:8" ht="15">
      <c r="C3" s="6"/>
      <c r="D3" s="6"/>
      <c r="G3" s="6"/>
      <c r="H3" s="6"/>
    </row>
    <row r="4" spans="1:8" ht="15">
      <c r="A4" t="s">
        <v>262</v>
      </c>
      <c r="D4" t="s">
        <v>263</v>
      </c>
      <c r="H4" t="s">
        <v>264</v>
      </c>
    </row>
    <row r="6" spans="1:8" ht="15">
      <c r="A6" t="s">
        <v>265</v>
      </c>
      <c r="D6" s="15">
        <v>0.072</v>
      </c>
      <c r="H6" s="15">
        <v>0.045</v>
      </c>
    </row>
    <row r="8" spans="1:8" ht="15">
      <c r="A8" t="s">
        <v>266</v>
      </c>
      <c r="D8" t="s">
        <v>267</v>
      </c>
      <c r="H8" t="s">
        <v>268</v>
      </c>
    </row>
    <row r="10" spans="1:8" ht="15">
      <c r="A10" t="s">
        <v>269</v>
      </c>
      <c r="D10" t="s">
        <v>270</v>
      </c>
      <c r="H10" t="s">
        <v>271</v>
      </c>
    </row>
    <row r="12" spans="1:8" ht="15">
      <c r="A12" t="s">
        <v>272</v>
      </c>
      <c r="D12" t="s">
        <v>273</v>
      </c>
      <c r="H12" t="s">
        <v>274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4" spans="3:8" ht="15">
      <c r="C4" s="6" t="s">
        <v>276</v>
      </c>
      <c r="D4" s="6"/>
      <c r="G4" s="6" t="s">
        <v>277</v>
      </c>
      <c r="H4" s="6"/>
    </row>
    <row r="5" spans="3:8" ht="15">
      <c r="C5" s="6" t="s">
        <v>278</v>
      </c>
      <c r="D5" s="6"/>
      <c r="G5" s="6" t="s">
        <v>279</v>
      </c>
      <c r="H5" s="6"/>
    </row>
    <row r="6" spans="1:8" ht="15">
      <c r="A6" t="s">
        <v>280</v>
      </c>
      <c r="D6" s="4">
        <v>44807424</v>
      </c>
      <c r="G6" s="14">
        <v>0.16</v>
      </c>
      <c r="H6" s="14"/>
    </row>
    <row r="7" spans="1:8" ht="15">
      <c r="A7" t="s">
        <v>281</v>
      </c>
      <c r="D7" t="s">
        <v>52</v>
      </c>
      <c r="G7" s="14">
        <v>0.15</v>
      </c>
      <c r="H7" s="14"/>
    </row>
    <row r="8" spans="1:8" ht="15">
      <c r="A8" t="s">
        <v>282</v>
      </c>
      <c r="D8" t="s">
        <v>52</v>
      </c>
      <c r="H8" t="s">
        <v>283</v>
      </c>
    </row>
    <row r="9" spans="1:8" ht="15">
      <c r="A9" t="s">
        <v>284</v>
      </c>
      <c r="D9" s="9">
        <v>-520000</v>
      </c>
      <c r="H9" s="15">
        <v>0.15</v>
      </c>
    </row>
    <row r="10" spans="1:8" ht="15">
      <c r="A10" t="s">
        <v>285</v>
      </c>
      <c r="D10" s="4">
        <v>44287424</v>
      </c>
      <c r="G10" s="14">
        <v>0.16</v>
      </c>
      <c r="H10" s="14"/>
    </row>
    <row r="11" spans="1:8" ht="15">
      <c r="A11" t="s">
        <v>286</v>
      </c>
      <c r="D11" s="4">
        <v>31411086</v>
      </c>
      <c r="G11" s="14">
        <v>0.15</v>
      </c>
      <c r="H11" s="14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G6:H6"/>
    <mergeCell ref="G7:H7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8" width="8.7109375" style="0" customWidth="1"/>
    <col min="9" max="10" width="10.7109375" style="0" customWidth="1"/>
    <col min="11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16" ht="15">
      <c r="A4" t="s">
        <v>288</v>
      </c>
      <c r="C4" s="6" t="s">
        <v>289</v>
      </c>
      <c r="D4" s="6"/>
      <c r="G4" s="6" t="s">
        <v>290</v>
      </c>
      <c r="H4" s="6"/>
      <c r="K4" s="6" t="s">
        <v>291</v>
      </c>
      <c r="L4" s="6"/>
      <c r="O4" s="6" t="s">
        <v>163</v>
      </c>
      <c r="P4" s="6"/>
    </row>
    <row r="6" spans="1:13" ht="15">
      <c r="A6" t="s">
        <v>292</v>
      </c>
      <c r="C6" s="6" t="s">
        <v>70</v>
      </c>
      <c r="D6" s="6"/>
      <c r="G6" s="6" t="s">
        <v>151</v>
      </c>
      <c r="H6" s="6"/>
      <c r="I6" s="4">
        <v>3384725</v>
      </c>
      <c r="L6" s="7">
        <v>3384725</v>
      </c>
      <c r="M6" s="7"/>
    </row>
    <row r="9" spans="1:16" ht="15">
      <c r="A9" t="s">
        <v>288</v>
      </c>
      <c r="C9" s="6"/>
      <c r="D9" s="6"/>
      <c r="G9" s="6"/>
      <c r="H9" s="6"/>
      <c r="K9" s="6"/>
      <c r="L9" s="6"/>
      <c r="O9" s="6"/>
      <c r="P9" s="6"/>
    </row>
    <row r="10" spans="1:16" ht="15">
      <c r="A10" s="2" t="s">
        <v>293</v>
      </c>
      <c r="C10" s="6"/>
      <c r="D10" s="6"/>
      <c r="G10" s="6"/>
      <c r="H10" s="6"/>
      <c r="K10" s="6"/>
      <c r="L10" s="6"/>
      <c r="O10" s="6"/>
      <c r="P10" s="6"/>
    </row>
    <row r="11" spans="1:13" ht="15">
      <c r="A11" t="s">
        <v>294</v>
      </c>
      <c r="C11" s="6" t="s">
        <v>70</v>
      </c>
      <c r="D11" s="6"/>
      <c r="G11" s="6" t="s">
        <v>151</v>
      </c>
      <c r="H11" s="6"/>
      <c r="I11" s="4">
        <v>807960</v>
      </c>
      <c r="L11" s="7">
        <v>807960</v>
      </c>
      <c r="M11" s="7"/>
    </row>
    <row r="12" spans="1:16" ht="15">
      <c r="A12" t="s">
        <v>295</v>
      </c>
      <c r="K12" s="7">
        <v>426173</v>
      </c>
      <c r="L12" s="7"/>
      <c r="P12" s="4">
        <v>426173</v>
      </c>
    </row>
    <row r="13" spans="1:16" ht="15">
      <c r="A13" t="s">
        <v>296</v>
      </c>
      <c r="K13" s="7">
        <v>185426</v>
      </c>
      <c r="L13" s="7"/>
      <c r="O13" s="7">
        <v>185426</v>
      </c>
      <c r="P13" s="7"/>
    </row>
    <row r="14" spans="1:16" ht="15">
      <c r="A14" t="s">
        <v>200</v>
      </c>
      <c r="L14" s="4">
        <v>427730</v>
      </c>
      <c r="P14" s="4">
        <v>427730</v>
      </c>
    </row>
    <row r="15" spans="1:16" ht="15">
      <c r="A15" t="s">
        <v>297</v>
      </c>
      <c r="O15" s="7">
        <v>1847289</v>
      </c>
      <c r="P15" s="7"/>
    </row>
    <row r="17" spans="1:16" ht="15">
      <c r="A17" t="s">
        <v>261</v>
      </c>
      <c r="C17" s="6" t="s">
        <v>289</v>
      </c>
      <c r="D17" s="6"/>
      <c r="G17" s="6" t="s">
        <v>290</v>
      </c>
      <c r="H17" s="6"/>
      <c r="K17" s="6" t="s">
        <v>291</v>
      </c>
      <c r="L17" s="6"/>
      <c r="O17" s="6" t="s">
        <v>163</v>
      </c>
      <c r="P17" s="6"/>
    </row>
    <row r="19" spans="1:14" ht="15">
      <c r="A19" t="s">
        <v>298</v>
      </c>
      <c r="C19" s="6" t="s">
        <v>70</v>
      </c>
      <c r="D19" s="6"/>
      <c r="H19" s="6" t="s">
        <v>151</v>
      </c>
      <c r="I19" s="6"/>
      <c r="J19" s="4">
        <v>434136</v>
      </c>
      <c r="M19" s="7">
        <v>434136</v>
      </c>
      <c r="N19" s="7"/>
    </row>
    <row r="20" spans="1:16" ht="15">
      <c r="A20" t="s">
        <v>299</v>
      </c>
      <c r="P20" t="s">
        <v>52</v>
      </c>
    </row>
  </sheetData>
  <sheetProtection selectLockedCells="1" selectUnlockedCells="1"/>
  <mergeCells count="30">
    <mergeCell ref="A2:F2"/>
    <mergeCell ref="C4:D4"/>
    <mergeCell ref="G4:H4"/>
    <mergeCell ref="K4:L4"/>
    <mergeCell ref="O4:P4"/>
    <mergeCell ref="C6:D6"/>
    <mergeCell ref="G6:H6"/>
    <mergeCell ref="L6:M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L11:M11"/>
    <mergeCell ref="K12:L12"/>
    <mergeCell ref="K13:L13"/>
    <mergeCell ref="O13:P13"/>
    <mergeCell ref="O15:P15"/>
    <mergeCell ref="C17:D17"/>
    <mergeCell ref="G17:H17"/>
    <mergeCell ref="K17:L17"/>
    <mergeCell ref="O17:P17"/>
    <mergeCell ref="C19:D19"/>
    <mergeCell ref="H19:I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16" ht="15">
      <c r="A4" t="s">
        <v>261</v>
      </c>
      <c r="C4" s="6"/>
      <c r="D4" s="6"/>
      <c r="G4" s="6"/>
      <c r="H4" s="6"/>
      <c r="K4" s="6"/>
      <c r="L4" s="6"/>
      <c r="O4" s="6"/>
      <c r="P4" s="6"/>
    </row>
    <row r="5" spans="1:16" ht="15">
      <c r="A5" t="s">
        <v>301</v>
      </c>
      <c r="C5" s="6"/>
      <c r="D5" s="6"/>
      <c r="G5" s="6"/>
      <c r="H5" s="6"/>
      <c r="K5" s="6"/>
      <c r="L5" s="6"/>
      <c r="O5" s="6"/>
      <c r="P5" s="6"/>
    </row>
    <row r="6" spans="1:14" ht="15">
      <c r="A6" t="s">
        <v>294</v>
      </c>
      <c r="C6" s="6" t="s">
        <v>70</v>
      </c>
      <c r="D6" s="6"/>
      <c r="H6" s="6" t="s">
        <v>151</v>
      </c>
      <c r="I6" s="6"/>
      <c r="J6" s="4">
        <v>588313</v>
      </c>
      <c r="M6" s="7">
        <v>588313</v>
      </c>
      <c r="N6" s="7"/>
    </row>
    <row r="7" spans="1:16" ht="15">
      <c r="A7" t="s">
        <v>302</v>
      </c>
      <c r="K7" s="7">
        <v>362791</v>
      </c>
      <c r="L7" s="7"/>
      <c r="P7" s="4">
        <v>362791</v>
      </c>
    </row>
    <row r="8" spans="1:16" ht="15">
      <c r="A8" t="s">
        <v>303</v>
      </c>
      <c r="K8" s="7">
        <v>333086</v>
      </c>
      <c r="L8" s="7"/>
      <c r="P8" s="4">
        <v>333086</v>
      </c>
    </row>
    <row r="9" spans="1:16" ht="15">
      <c r="A9" t="s">
        <v>304</v>
      </c>
      <c r="K9" s="7">
        <v>150687</v>
      </c>
      <c r="L9" s="7"/>
      <c r="P9" s="4">
        <v>150687</v>
      </c>
    </row>
    <row r="10" spans="1:16" ht="15">
      <c r="A10" t="s">
        <v>305</v>
      </c>
      <c r="K10" s="7">
        <v>208664</v>
      </c>
      <c r="L10" s="7"/>
      <c r="O10" s="7">
        <v>208664</v>
      </c>
      <c r="P10" s="7"/>
    </row>
    <row r="12" spans="1:16" ht="15">
      <c r="A12" t="s">
        <v>306</v>
      </c>
      <c r="O12" s="7">
        <v>1643541</v>
      </c>
      <c r="P12" s="7"/>
    </row>
  </sheetData>
  <sheetProtection selectLockedCells="1" selectUnlockedCells="1"/>
  <mergeCells count="18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H6:I6"/>
    <mergeCell ref="M6:N6"/>
    <mergeCell ref="K7:L7"/>
    <mergeCell ref="K8:L8"/>
    <mergeCell ref="K9:L9"/>
    <mergeCell ref="K10:L10"/>
    <mergeCell ref="O10:P10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4" spans="3:8" ht="15" customHeight="1">
      <c r="C4" s="5" t="s">
        <v>308</v>
      </c>
      <c r="D4" s="5"/>
      <c r="G4" s="6"/>
      <c r="H4" s="6"/>
    </row>
    <row r="5" spans="1:4" ht="15">
      <c r="A5" t="s">
        <v>309</v>
      </c>
      <c r="C5" s="7">
        <v>434136</v>
      </c>
      <c r="D5" s="7"/>
    </row>
    <row r="6" spans="1:4" ht="15">
      <c r="A6" t="s">
        <v>310</v>
      </c>
      <c r="D6" s="4">
        <v>1460867</v>
      </c>
    </row>
    <row r="7" spans="1:4" ht="15">
      <c r="A7" t="s">
        <v>311</v>
      </c>
      <c r="D7" t="s">
        <v>52</v>
      </c>
    </row>
    <row r="8" spans="1:4" ht="15">
      <c r="A8" t="s">
        <v>312</v>
      </c>
      <c r="D8" t="s">
        <v>52</v>
      </c>
    </row>
    <row r="9" spans="1:4" ht="15">
      <c r="A9" t="s">
        <v>313</v>
      </c>
      <c r="D9" s="4">
        <v>3274</v>
      </c>
    </row>
    <row r="10" spans="1:4" ht="15">
      <c r="A10" t="s">
        <v>314</v>
      </c>
      <c r="D10" s="4">
        <v>1486448</v>
      </c>
    </row>
    <row r="12" spans="1:4" ht="15">
      <c r="A12" t="s">
        <v>315</v>
      </c>
      <c r="C12" s="7">
        <v>3384725</v>
      </c>
      <c r="D12" s="7"/>
    </row>
  </sheetData>
  <sheetProtection selectLockedCells="1" selectUnlockedCells="1"/>
  <mergeCells count="5">
    <mergeCell ref="A2:F2"/>
    <mergeCell ref="C4:D4"/>
    <mergeCell ref="G4:H4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3:8" ht="39.75" customHeight="1">
      <c r="C4" s="5" t="s">
        <v>28</v>
      </c>
      <c r="D4" s="5"/>
      <c r="G4" s="5" t="s">
        <v>29</v>
      </c>
      <c r="H4" s="5"/>
    </row>
    <row r="5" spans="1:8" ht="15">
      <c r="A5" t="s">
        <v>30</v>
      </c>
      <c r="C5" s="6"/>
      <c r="D5" s="6"/>
      <c r="G5" s="6"/>
      <c r="H5" s="6"/>
    </row>
    <row r="6" ht="15">
      <c r="A6" t="s">
        <v>31</v>
      </c>
    </row>
    <row r="7" spans="1:8" ht="15">
      <c r="A7" t="s">
        <v>32</v>
      </c>
      <c r="C7" s="7">
        <v>100</v>
      </c>
      <c r="D7" s="7"/>
      <c r="G7" s="7">
        <v>232</v>
      </c>
      <c r="H7" s="7"/>
    </row>
    <row r="8" spans="1:8" ht="15">
      <c r="A8" s="2" t="s">
        <v>33</v>
      </c>
      <c r="D8" s="4">
        <v>11671</v>
      </c>
      <c r="H8" s="4">
        <v>25798</v>
      </c>
    </row>
    <row r="9" spans="1:8" ht="15">
      <c r="A9" s="2" t="s">
        <v>34</v>
      </c>
      <c r="D9" s="4">
        <v>83182</v>
      </c>
      <c r="H9" s="4">
        <v>8182</v>
      </c>
    </row>
    <row r="10" spans="1:8" ht="15">
      <c r="A10" s="2" t="s">
        <v>35</v>
      </c>
      <c r="D10" s="4">
        <v>874187</v>
      </c>
      <c r="H10" s="4">
        <v>860293</v>
      </c>
    </row>
    <row r="11" spans="1:8" ht="15">
      <c r="A11" s="8" t="s">
        <v>36</v>
      </c>
      <c r="D11" s="4">
        <v>969140</v>
      </c>
      <c r="H11" s="4">
        <v>894505</v>
      </c>
    </row>
    <row r="13" spans="1:8" ht="15">
      <c r="A13" s="2" t="s">
        <v>37</v>
      </c>
      <c r="D13" s="4">
        <v>253170</v>
      </c>
      <c r="H13" s="4">
        <v>342007</v>
      </c>
    </row>
    <row r="14" spans="1:8" ht="15">
      <c r="A14" s="2" t="s">
        <v>38</v>
      </c>
      <c r="D14" s="4">
        <v>73476</v>
      </c>
      <c r="H14" s="4">
        <v>78068</v>
      </c>
    </row>
    <row r="15" spans="1:8" ht="15">
      <c r="A15" s="2" t="s">
        <v>39</v>
      </c>
      <c r="D15" s="4">
        <v>2418762</v>
      </c>
      <c r="H15" s="4">
        <v>2413755</v>
      </c>
    </row>
    <row r="16" spans="1:8" ht="15">
      <c r="A16" s="2" t="s">
        <v>40</v>
      </c>
      <c r="D16" s="4">
        <v>37233</v>
      </c>
      <c r="H16" s="4">
        <v>49024</v>
      </c>
    </row>
    <row r="17" spans="1:8" ht="15">
      <c r="A17" s="2" t="s">
        <v>41</v>
      </c>
      <c r="D17" s="4">
        <v>38438</v>
      </c>
      <c r="H17" s="4">
        <v>38438</v>
      </c>
    </row>
    <row r="19" spans="1:8" ht="15">
      <c r="A19" s="8" t="s">
        <v>42</v>
      </c>
      <c r="C19" s="7">
        <v>3790219</v>
      </c>
      <c r="D19" s="7"/>
      <c r="G19" s="7">
        <v>3815797</v>
      </c>
      <c r="H19" s="7"/>
    </row>
    <row r="21" ht="15">
      <c r="A21" s="2" t="s">
        <v>43</v>
      </c>
    </row>
    <row r="22" ht="15">
      <c r="A22" t="s">
        <v>44</v>
      </c>
    </row>
    <row r="23" spans="1:8" ht="15">
      <c r="A23" s="2" t="s">
        <v>45</v>
      </c>
      <c r="C23" s="7">
        <v>3883771</v>
      </c>
      <c r="D23" s="7"/>
      <c r="G23" s="7">
        <v>5155797</v>
      </c>
      <c r="H23" s="7"/>
    </row>
    <row r="24" spans="1:8" ht="15">
      <c r="A24" s="2" t="s">
        <v>46</v>
      </c>
      <c r="D24" s="4">
        <v>1050841</v>
      </c>
      <c r="H24" s="4">
        <v>1367412</v>
      </c>
    </row>
    <row r="25" spans="1:8" ht="15">
      <c r="A25" s="2" t="s">
        <v>47</v>
      </c>
      <c r="D25" s="4">
        <v>2190205</v>
      </c>
      <c r="H25" s="4">
        <v>2089099</v>
      </c>
    </row>
    <row r="26" spans="1:8" ht="15">
      <c r="A26" s="2" t="s">
        <v>48</v>
      </c>
      <c r="D26" s="4">
        <v>490595</v>
      </c>
      <c r="H26" s="4">
        <v>477274</v>
      </c>
    </row>
    <row r="27" spans="1:8" ht="15">
      <c r="A27" s="2" t="s">
        <v>49</v>
      </c>
      <c r="D27" s="4">
        <v>250000</v>
      </c>
      <c r="H27" s="4">
        <v>250000</v>
      </c>
    </row>
    <row r="28" spans="1:8" ht="15">
      <c r="A28" s="8" t="s">
        <v>50</v>
      </c>
      <c r="D28" s="4">
        <v>7865412</v>
      </c>
      <c r="H28" s="4">
        <v>9339582</v>
      </c>
    </row>
    <row r="30" spans="1:8" ht="15">
      <c r="A30" t="s">
        <v>51</v>
      </c>
      <c r="D30" t="s">
        <v>52</v>
      </c>
      <c r="H30" s="4">
        <v>4803</v>
      </c>
    </row>
    <row r="31" spans="1:8" ht="15">
      <c r="A31" s="2" t="s">
        <v>53</v>
      </c>
      <c r="D31" s="4">
        <v>403438</v>
      </c>
      <c r="H31" t="s">
        <v>52</v>
      </c>
    </row>
    <row r="32" spans="1:8" ht="15">
      <c r="A32" t="s">
        <v>54</v>
      </c>
      <c r="D32" s="4">
        <v>3384725</v>
      </c>
      <c r="H32" s="4">
        <v>434136</v>
      </c>
    </row>
    <row r="33" spans="1:8" ht="15">
      <c r="A33" s="3" t="s">
        <v>55</v>
      </c>
      <c r="D33" s="4">
        <v>11653575</v>
      </c>
      <c r="H33" s="4">
        <v>9778521</v>
      </c>
    </row>
    <row r="35" ht="15">
      <c r="A35" t="s">
        <v>56</v>
      </c>
    </row>
    <row r="36" spans="1:8" ht="15">
      <c r="A36" s="2" t="s">
        <v>57</v>
      </c>
      <c r="D36" t="s">
        <v>52</v>
      </c>
      <c r="H36" t="s">
        <v>52</v>
      </c>
    </row>
    <row r="37" spans="1:8" ht="15">
      <c r="A37" s="2" t="s">
        <v>58</v>
      </c>
      <c r="D37" s="4">
        <v>493415</v>
      </c>
      <c r="H37" s="4">
        <v>394804</v>
      </c>
    </row>
    <row r="38" spans="1:8" ht="15">
      <c r="A38" s="2" t="s">
        <v>59</v>
      </c>
      <c r="D38" s="4">
        <v>55487126</v>
      </c>
      <c r="H38" s="4">
        <v>51727921</v>
      </c>
    </row>
    <row r="39" spans="1:8" ht="15">
      <c r="A39" s="2" t="s">
        <v>60</v>
      </c>
      <c r="D39" s="9">
        <v>-10534424</v>
      </c>
      <c r="H39" s="9">
        <v>-10484022</v>
      </c>
    </row>
    <row r="40" spans="1:8" ht="15">
      <c r="A40" s="2" t="s">
        <v>61</v>
      </c>
      <c r="D40" s="9">
        <v>-53309473</v>
      </c>
      <c r="H40" s="9">
        <v>-47601427</v>
      </c>
    </row>
    <row r="41" spans="1:8" ht="15">
      <c r="A41" s="8" t="s">
        <v>62</v>
      </c>
      <c r="D41" s="9">
        <v>-7863356</v>
      </c>
      <c r="H41" s="9">
        <v>-5962724</v>
      </c>
    </row>
    <row r="42" spans="1:8" ht="15">
      <c r="A42" s="8" t="s">
        <v>63</v>
      </c>
      <c r="C42" s="7">
        <v>3790219</v>
      </c>
      <c r="D42" s="7"/>
      <c r="G42" s="7">
        <v>3815797</v>
      </c>
      <c r="H42" s="7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7:D7"/>
    <mergeCell ref="G7:H7"/>
    <mergeCell ref="C19:D19"/>
    <mergeCell ref="G19:H19"/>
    <mergeCell ref="C23:D23"/>
    <mergeCell ref="G23:H23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3:9" ht="15">
      <c r="C4" s="1" t="s">
        <v>288</v>
      </c>
      <c r="D4" s="1"/>
      <c r="E4" s="3"/>
      <c r="F4" s="3"/>
      <c r="G4" s="6"/>
      <c r="H4" s="6"/>
      <c r="I4" s="3"/>
    </row>
    <row r="5" spans="1:8" ht="15">
      <c r="A5" s="3"/>
      <c r="B5" s="3"/>
      <c r="C5" s="1" t="s">
        <v>317</v>
      </c>
      <c r="D5" s="1"/>
      <c r="E5" s="3"/>
      <c r="F5" s="3"/>
      <c r="G5" s="6"/>
      <c r="H5" s="6"/>
    </row>
    <row r="6" spans="1:4" ht="15">
      <c r="A6" t="s">
        <v>318</v>
      </c>
      <c r="D6" s="4">
        <v>1643541</v>
      </c>
    </row>
    <row r="7" spans="1:4" ht="15">
      <c r="A7" t="s">
        <v>319</v>
      </c>
      <c r="D7" s="4">
        <v>253500</v>
      </c>
    </row>
    <row r="8" spans="1:4" ht="15">
      <c r="A8" t="s">
        <v>320</v>
      </c>
      <c r="D8" s="9">
        <v>-1227183</v>
      </c>
    </row>
    <row r="9" spans="1:4" ht="15">
      <c r="A9" t="s">
        <v>321</v>
      </c>
      <c r="D9" s="4">
        <v>1177431</v>
      </c>
    </row>
    <row r="10" spans="1:4" ht="15">
      <c r="A10" t="s">
        <v>322</v>
      </c>
      <c r="D10" s="4">
        <v>1847289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A1" sqref="A1"/>
    </sheetView>
  </sheetViews>
  <sheetFormatPr defaultColWidth="8.00390625" defaultRowHeight="15"/>
  <cols>
    <col min="1" max="2" width="33.7109375" style="0" customWidth="1"/>
    <col min="3" max="16384" width="8.7109375" style="0" customWidth="1"/>
  </cols>
  <sheetData>
    <row r="2" ht="15">
      <c r="B2" s="3" t="s">
        <v>323</v>
      </c>
    </row>
    <row r="4" ht="15">
      <c r="B4" s="2" t="s">
        <v>324</v>
      </c>
    </row>
    <row r="7" ht="15">
      <c r="B7" t="s">
        <v>325</v>
      </c>
    </row>
    <row r="8" ht="15">
      <c r="B8" t="s">
        <v>326</v>
      </c>
    </row>
    <row r="9" ht="15">
      <c r="B9" t="s">
        <v>327</v>
      </c>
    </row>
    <row r="11" ht="15">
      <c r="A11" t="s">
        <v>328</v>
      </c>
    </row>
    <row r="13" ht="15">
      <c r="A13" s="2" t="s">
        <v>329</v>
      </c>
    </row>
    <row r="16" ht="15">
      <c r="A16" t="s">
        <v>330</v>
      </c>
    </row>
    <row r="17" ht="15">
      <c r="A17" t="s">
        <v>331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28.7109375" style="0" customWidth="1"/>
    <col min="3" max="3" width="32.7109375" style="0" customWidth="1"/>
    <col min="4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3" ht="15">
      <c r="A4" t="s">
        <v>333</v>
      </c>
      <c r="B4" t="s">
        <v>334</v>
      </c>
      <c r="C4" t="s">
        <v>335</v>
      </c>
    </row>
    <row r="5" spans="1:3" ht="15">
      <c r="A5" t="s">
        <v>336</v>
      </c>
      <c r="B5" t="s">
        <v>337</v>
      </c>
      <c r="C5" t="s">
        <v>335</v>
      </c>
    </row>
    <row r="6" spans="1:3" ht="15">
      <c r="A6" t="s">
        <v>338</v>
      </c>
      <c r="B6" t="s">
        <v>339</v>
      </c>
      <c r="C6" t="s">
        <v>335</v>
      </c>
    </row>
    <row r="7" spans="1:3" ht="15">
      <c r="A7" t="s">
        <v>340</v>
      </c>
      <c r="B7" t="s">
        <v>341</v>
      </c>
      <c r="C7" t="s">
        <v>335</v>
      </c>
    </row>
    <row r="8" spans="1:3" ht="15">
      <c r="A8" t="s">
        <v>342</v>
      </c>
      <c r="B8" t="s">
        <v>343</v>
      </c>
      <c r="C8" t="s">
        <v>344</v>
      </c>
    </row>
    <row r="9" spans="1:3" ht="15">
      <c r="A9" t="s">
        <v>345</v>
      </c>
      <c r="B9" s="6" t="s">
        <v>346</v>
      </c>
      <c r="C9" s="6"/>
    </row>
  </sheetData>
  <sheetProtection selectLockedCells="1" selectUnlockedCells="1"/>
  <mergeCells count="2">
    <mergeCell ref="A2:F2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1.7109375" style="0" customWidth="1"/>
    <col min="3" max="16384" width="8.7109375" style="0" customWidth="1"/>
  </cols>
  <sheetData>
    <row r="2" spans="1:2" ht="15">
      <c r="A2" s="3" t="s">
        <v>347</v>
      </c>
      <c r="B2" s="3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16384" width="8.7109375" style="0" customWidth="1"/>
  </cols>
  <sheetData>
    <row r="2" spans="1:3" ht="15">
      <c r="A2" t="s">
        <v>349</v>
      </c>
      <c r="C2" t="s">
        <v>350</v>
      </c>
    </row>
    <row r="3" ht="15">
      <c r="A3" t="s">
        <v>351</v>
      </c>
    </row>
    <row r="4" ht="15">
      <c r="A4" t="s">
        <v>352</v>
      </c>
    </row>
    <row r="5" ht="15">
      <c r="A5" t="s">
        <v>353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2:3" ht="15">
      <c r="B4" t="s">
        <v>355</v>
      </c>
      <c r="C4" t="s">
        <v>356</v>
      </c>
    </row>
    <row r="6" ht="15">
      <c r="C6" s="2" t="s">
        <v>357</v>
      </c>
    </row>
    <row r="7" ht="15">
      <c r="C7" t="s">
        <v>358</v>
      </c>
    </row>
    <row r="8" ht="15">
      <c r="C8" t="s">
        <v>359</v>
      </c>
    </row>
    <row r="9" ht="15">
      <c r="C9" t="s">
        <v>360</v>
      </c>
    </row>
    <row r="11" spans="2:3" ht="15">
      <c r="B11" t="s">
        <v>355</v>
      </c>
      <c r="C11" t="s">
        <v>361</v>
      </c>
    </row>
    <row r="13" ht="15">
      <c r="C13" s="2" t="s">
        <v>362</v>
      </c>
    </row>
    <row r="15" ht="39.75" customHeight="1">
      <c r="C15" s="2" t="s">
        <v>363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3.7109375" style="0" customWidth="1"/>
    <col min="3" max="3" width="12.7109375" style="0" customWidth="1"/>
    <col min="4" max="16384" width="8.7109375" style="0" customWidth="1"/>
  </cols>
  <sheetData>
    <row r="2" spans="2:3" ht="15">
      <c r="B2" t="s">
        <v>364</v>
      </c>
      <c r="C2">
        <f>"$__________"</f>
        <v>0</v>
      </c>
    </row>
    <row r="3" spans="2:3" ht="15">
      <c r="B3" t="s">
        <v>365</v>
      </c>
      <c r="C3">
        <f>"___________"</f>
        <v>0</v>
      </c>
    </row>
    <row r="4" spans="2:3" ht="15">
      <c r="B4" t="s">
        <v>366</v>
      </c>
      <c r="C4">
        <f aca="true" t="shared" si="0" ref="C4:C6">"$__________"</f>
        <v>0</v>
      </c>
    </row>
    <row r="5" spans="2:3" ht="15">
      <c r="B5" t="s">
        <v>367</v>
      </c>
      <c r="C5">
        <f t="shared" si="0"/>
        <v>0</v>
      </c>
    </row>
    <row r="6" spans="2:3" ht="15">
      <c r="B6" t="s">
        <v>368</v>
      </c>
      <c r="C6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8.7109375" style="0" customWidth="1"/>
    <col min="5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4" ht="15">
      <c r="A4" t="s">
        <v>369</v>
      </c>
      <c r="B4" s="6" t="s">
        <v>370</v>
      </c>
      <c r="C4" s="6"/>
      <c r="D4" t="s">
        <v>371</v>
      </c>
    </row>
    <row r="5" spans="1:4" ht="15">
      <c r="A5" s="6" t="s">
        <v>372</v>
      </c>
      <c r="B5" s="6"/>
      <c r="C5" s="6"/>
      <c r="D5" s="6"/>
    </row>
    <row r="6" spans="1:4" ht="15" customHeight="1">
      <c r="A6" s="6"/>
      <c r="B6" s="6"/>
      <c r="C6" s="16" t="s">
        <v>373</v>
      </c>
      <c r="D6" s="16"/>
    </row>
    <row r="7" spans="1:4" ht="15" customHeight="1">
      <c r="A7" s="5" t="s">
        <v>374</v>
      </c>
      <c r="B7" s="5"/>
      <c r="C7" s="6"/>
      <c r="D7" s="6"/>
    </row>
    <row r="8" spans="1:4" ht="15" customHeight="1">
      <c r="A8" s="5" t="s">
        <v>375</v>
      </c>
      <c r="B8" s="5"/>
      <c r="C8" s="6"/>
      <c r="D8" s="6"/>
    </row>
  </sheetData>
  <sheetProtection selectLockedCells="1" selectUnlockedCells="1"/>
  <mergeCells count="10">
    <mergeCell ref="A2:F2"/>
    <mergeCell ref="B4:C4"/>
    <mergeCell ref="A5:B5"/>
    <mergeCell ref="C5:D5"/>
    <mergeCell ref="A6:B6"/>
    <mergeCell ref="C6:D6"/>
    <mergeCell ref="A7:B7"/>
    <mergeCell ref="C7:D7"/>
    <mergeCell ref="A8:B8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3:12" ht="39.75" customHeight="1">
      <c r="C4" s="5" t="s">
        <v>65</v>
      </c>
      <c r="D4" s="5"/>
      <c r="E4" s="5"/>
      <c r="F4" s="5"/>
      <c r="G4" s="5"/>
      <c r="H4" s="5"/>
      <c r="K4" s="5" t="s">
        <v>66</v>
      </c>
      <c r="L4" s="5"/>
    </row>
    <row r="5" spans="3:12" ht="15">
      <c r="C5" s="6" t="s">
        <v>67</v>
      </c>
      <c r="D5" s="6"/>
      <c r="G5" s="6" t="s">
        <v>68</v>
      </c>
      <c r="H5" s="6"/>
      <c r="K5" s="6" t="s">
        <v>67</v>
      </c>
      <c r="L5" s="6"/>
    </row>
    <row r="6" spans="1:12" ht="15">
      <c r="A6" t="s">
        <v>69</v>
      </c>
      <c r="C6" s="6" t="s">
        <v>70</v>
      </c>
      <c r="D6" s="6"/>
      <c r="H6" t="s">
        <v>52</v>
      </c>
      <c r="L6" s="4">
        <v>1863343</v>
      </c>
    </row>
    <row r="7" ht="15">
      <c r="A7" t="s">
        <v>71</v>
      </c>
    </row>
    <row r="8" spans="1:12" ht="15">
      <c r="A8" t="s">
        <v>72</v>
      </c>
      <c r="D8" s="4">
        <v>979103</v>
      </c>
      <c r="H8" s="4">
        <v>2212909</v>
      </c>
      <c r="L8" s="4">
        <v>30781937</v>
      </c>
    </row>
    <row r="9" spans="1:12" ht="15">
      <c r="A9" t="s">
        <v>73</v>
      </c>
      <c r="D9" s="4">
        <v>1201951</v>
      </c>
      <c r="H9" s="4">
        <v>1031392</v>
      </c>
      <c r="L9" s="4">
        <v>28070461</v>
      </c>
    </row>
    <row r="10" spans="1:12" ht="15">
      <c r="A10" s="3" t="s">
        <v>74</v>
      </c>
      <c r="D10" s="4">
        <v>2181054</v>
      </c>
      <c r="H10" s="4">
        <v>3244301</v>
      </c>
      <c r="L10" s="4">
        <v>58852398</v>
      </c>
    </row>
    <row r="12" spans="1:12" ht="15">
      <c r="A12" t="s">
        <v>75</v>
      </c>
      <c r="D12" s="9">
        <v>-2181054</v>
      </c>
      <c r="H12" s="9">
        <v>-3244301</v>
      </c>
      <c r="L12" s="9">
        <v>-56989055</v>
      </c>
    </row>
    <row r="14" ht="15">
      <c r="A14" t="s">
        <v>76</v>
      </c>
    </row>
    <row r="15" spans="1:12" ht="15">
      <c r="A15" t="s">
        <v>77</v>
      </c>
      <c r="D15" s="9">
        <v>-361176</v>
      </c>
      <c r="H15" s="9">
        <v>-1616882</v>
      </c>
      <c r="L15" s="9">
        <v>-15347041</v>
      </c>
    </row>
    <row r="16" spans="1:12" ht="15">
      <c r="A16" t="s">
        <v>78</v>
      </c>
      <c r="D16" s="9">
        <v>-19898</v>
      </c>
      <c r="H16" s="4">
        <v>6744</v>
      </c>
      <c r="L16" s="4">
        <v>239811</v>
      </c>
    </row>
    <row r="17" spans="1:12" ht="15">
      <c r="A17" t="s">
        <v>79</v>
      </c>
      <c r="D17" s="4">
        <v>152491</v>
      </c>
      <c r="H17" s="9">
        <v>-697642</v>
      </c>
      <c r="L17" s="9">
        <v>-840451</v>
      </c>
    </row>
    <row r="18" spans="1:12" ht="15">
      <c r="A18" t="s">
        <v>80</v>
      </c>
      <c r="D18" s="9">
        <v>-4023599</v>
      </c>
      <c r="H18" s="4">
        <v>839750</v>
      </c>
      <c r="L18" s="4">
        <v>17018697</v>
      </c>
    </row>
    <row r="19" spans="1:12" ht="15">
      <c r="A19" t="s">
        <v>81</v>
      </c>
      <c r="D19" s="9">
        <v>-6433236</v>
      </c>
      <c r="H19" s="9">
        <v>-4712331</v>
      </c>
      <c r="L19" s="9">
        <v>-55918039</v>
      </c>
    </row>
    <row r="21" spans="1:12" ht="15">
      <c r="A21" t="s">
        <v>82</v>
      </c>
      <c r="D21" s="4">
        <v>725190</v>
      </c>
      <c r="H21" s="4">
        <v>346787</v>
      </c>
      <c r="L21" s="4">
        <v>2652450</v>
      </c>
    </row>
    <row r="23" spans="1:12" ht="15">
      <c r="A23" t="s">
        <v>83</v>
      </c>
      <c r="D23" s="9">
        <v>-5708046</v>
      </c>
      <c r="H23" s="9">
        <v>-4365544</v>
      </c>
      <c r="L23" s="9">
        <v>-53265589</v>
      </c>
    </row>
    <row r="25" spans="1:12" ht="15">
      <c r="A25" t="s">
        <v>84</v>
      </c>
      <c r="D25" s="4">
        <v>185000</v>
      </c>
      <c r="H25" s="4">
        <v>185000</v>
      </c>
      <c r="L25" s="4">
        <v>2507570</v>
      </c>
    </row>
    <row r="27" spans="1:12" ht="15">
      <c r="A27" t="s">
        <v>85</v>
      </c>
      <c r="C27" s="10">
        <v>-5893046</v>
      </c>
      <c r="D27" s="10"/>
      <c r="G27" s="10">
        <v>-4550544</v>
      </c>
      <c r="H27" s="10"/>
      <c r="K27" s="10">
        <v>-55773159</v>
      </c>
      <c r="L27" s="10"/>
    </row>
    <row r="29" spans="1:8" ht="15">
      <c r="A29" t="s">
        <v>86</v>
      </c>
      <c r="C29" s="11">
        <v>-0.01</v>
      </c>
      <c r="D29" s="11"/>
      <c r="G29" s="11">
        <v>-0.02</v>
      </c>
      <c r="H29" s="11"/>
    </row>
    <row r="31" spans="1:8" ht="15">
      <c r="A31" t="s">
        <v>87</v>
      </c>
      <c r="D31" s="4">
        <v>445628988</v>
      </c>
      <c r="H31" s="4">
        <v>262831912</v>
      </c>
    </row>
  </sheetData>
  <sheetProtection selectLockedCells="1" selectUnlockedCells="1"/>
  <mergeCells count="12">
    <mergeCell ref="A2:F2"/>
    <mergeCell ref="C4:H4"/>
    <mergeCell ref="K4:L4"/>
    <mergeCell ref="C5:D5"/>
    <mergeCell ref="G5:H5"/>
    <mergeCell ref="K5:L5"/>
    <mergeCell ref="C6:D6"/>
    <mergeCell ref="C27:D27"/>
    <mergeCell ref="G27:H27"/>
    <mergeCell ref="K27:L2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78.8515625" style="0" customWidth="1"/>
    <col min="3" max="16384" width="8.7109375" style="0" customWidth="1"/>
  </cols>
  <sheetData>
    <row r="2" spans="1:6" ht="15" customHeight="1">
      <c r="A2" s="12" t="s">
        <v>376</v>
      </c>
      <c r="B2" s="12"/>
      <c r="C2" s="12"/>
      <c r="D2" s="12"/>
      <c r="E2" s="12"/>
      <c r="F2" s="12"/>
    </row>
    <row r="4" spans="1:2" ht="39.75" customHeight="1">
      <c r="A4" t="s">
        <v>377</v>
      </c>
      <c r="B4" s="2" t="s">
        <v>378</v>
      </c>
    </row>
    <row r="5" spans="1:2" ht="15">
      <c r="A5" s="4">
        <v>1</v>
      </c>
      <c r="B5" s="17">
        <v>100</v>
      </c>
    </row>
    <row r="6" spans="1:2" ht="15">
      <c r="A6" s="4">
        <v>2</v>
      </c>
      <c r="B6" s="17">
        <v>200</v>
      </c>
    </row>
    <row r="7" spans="1:2" ht="15">
      <c r="A7" s="4">
        <v>3</v>
      </c>
      <c r="B7" s="17">
        <v>300</v>
      </c>
    </row>
    <row r="8" spans="1:2" ht="15">
      <c r="A8" s="4">
        <v>4</v>
      </c>
      <c r="B8" s="17">
        <v>400</v>
      </c>
    </row>
    <row r="9" spans="1:2" ht="15">
      <c r="A9" s="4">
        <v>5</v>
      </c>
      <c r="B9" s="17">
        <v>500</v>
      </c>
    </row>
    <row r="10" spans="1:2" ht="15">
      <c r="A10" s="4">
        <v>6</v>
      </c>
      <c r="B10" s="17">
        <v>600</v>
      </c>
    </row>
    <row r="11" spans="1:2" ht="15">
      <c r="A11" s="4">
        <v>7</v>
      </c>
      <c r="B11" s="17">
        <v>700</v>
      </c>
    </row>
    <row r="12" spans="1:2" ht="15">
      <c r="A12" s="4">
        <v>8</v>
      </c>
      <c r="B12" s="17">
        <v>800</v>
      </c>
    </row>
    <row r="13" spans="1:2" ht="15">
      <c r="A13" s="4">
        <v>9</v>
      </c>
      <c r="B13" s="17">
        <v>900</v>
      </c>
    </row>
    <row r="14" spans="1:2" ht="15">
      <c r="A14" s="4">
        <v>10</v>
      </c>
      <c r="B14" s="17">
        <v>1000</v>
      </c>
    </row>
    <row r="15" spans="1:2" ht="39.75" customHeight="1">
      <c r="A15" t="s">
        <v>379</v>
      </c>
      <c r="B15" s="2" t="s">
        <v>380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381</v>
      </c>
      <c r="B2" s="1"/>
      <c r="C2" s="1"/>
      <c r="D2" s="1"/>
      <c r="E2" s="1"/>
      <c r="F2" s="1"/>
    </row>
    <row r="4" spans="1:2" ht="39.75" customHeight="1">
      <c r="A4" t="s">
        <v>377</v>
      </c>
      <c r="B4" s="2" t="s">
        <v>382</v>
      </c>
    </row>
    <row r="5" spans="1:2" ht="15">
      <c r="A5" s="4">
        <v>1</v>
      </c>
      <c r="B5" s="17">
        <v>100</v>
      </c>
    </row>
    <row r="6" spans="1:2" ht="15">
      <c r="A6" s="4">
        <v>2</v>
      </c>
      <c r="B6" s="17">
        <v>200</v>
      </c>
    </row>
    <row r="7" spans="1:2" ht="15">
      <c r="A7" s="4">
        <v>3</v>
      </c>
      <c r="B7" s="17">
        <v>300</v>
      </c>
    </row>
    <row r="8" spans="1:2" ht="15">
      <c r="A8" s="4">
        <v>4</v>
      </c>
      <c r="B8" s="17">
        <v>400</v>
      </c>
    </row>
    <row r="9" spans="1:2" ht="15">
      <c r="A9" s="4">
        <v>5</v>
      </c>
      <c r="B9" s="17">
        <v>500</v>
      </c>
    </row>
    <row r="10" spans="1:2" ht="15">
      <c r="A10" s="4">
        <v>6</v>
      </c>
      <c r="B10" s="17">
        <v>600</v>
      </c>
    </row>
    <row r="11" spans="1:2" ht="15">
      <c r="A11" s="4">
        <v>7</v>
      </c>
      <c r="B11" s="17">
        <v>700</v>
      </c>
    </row>
    <row r="12" spans="1:2" ht="15">
      <c r="A12" s="4">
        <v>8</v>
      </c>
      <c r="B12" s="17">
        <v>800</v>
      </c>
    </row>
    <row r="13" spans="1:2" ht="15">
      <c r="A13" s="4">
        <v>9</v>
      </c>
      <c r="B13" s="17">
        <v>900</v>
      </c>
    </row>
    <row r="14" spans="1:2" ht="15">
      <c r="A14" s="4">
        <v>10</v>
      </c>
      <c r="B14" s="17">
        <v>1000</v>
      </c>
    </row>
    <row r="15" spans="1:2" ht="15">
      <c r="A15" t="s">
        <v>379</v>
      </c>
      <c r="B15" t="s">
        <v>383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0.8515625" style="0" customWidth="1"/>
    <col min="3" max="16384" width="8.7109375" style="0" customWidth="1"/>
  </cols>
  <sheetData>
    <row r="2" spans="1:2" ht="15">
      <c r="A2" s="6" t="s">
        <v>384</v>
      </c>
      <c r="B2" s="6"/>
    </row>
    <row r="3" ht="15">
      <c r="B3" s="2" t="s">
        <v>385</v>
      </c>
    </row>
    <row r="4" spans="1:2" ht="15">
      <c r="A4" t="s">
        <v>386</v>
      </c>
      <c r="B4" s="2" t="s">
        <v>387</v>
      </c>
    </row>
    <row r="5" ht="15">
      <c r="B5" t="s">
        <v>388</v>
      </c>
    </row>
    <row r="6" ht="15">
      <c r="B6" s="2" t="s">
        <v>389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4" spans="1:9" ht="15">
      <c r="A4" t="s">
        <v>391</v>
      </c>
      <c r="C4" t="s">
        <v>392</v>
      </c>
      <c r="E4" t="s">
        <v>393</v>
      </c>
      <c r="G4" t="s">
        <v>367</v>
      </c>
      <c r="I4" t="s">
        <v>394</v>
      </c>
    </row>
    <row r="5" spans="1:9" ht="15">
      <c r="A5" t="s">
        <v>395</v>
      </c>
      <c r="C5" t="s">
        <v>396</v>
      </c>
      <c r="E5" s="4">
        <v>360000</v>
      </c>
      <c r="G5" s="17">
        <v>0.28700000000000003</v>
      </c>
      <c r="I5" t="s">
        <v>397</v>
      </c>
    </row>
    <row r="6" spans="1:9" ht="15">
      <c r="A6" t="s">
        <v>395</v>
      </c>
      <c r="C6" t="s">
        <v>398</v>
      </c>
      <c r="E6" s="4">
        <v>150000</v>
      </c>
      <c r="G6" s="17">
        <v>0.26</v>
      </c>
      <c r="I6" t="s">
        <v>397</v>
      </c>
    </row>
    <row r="7" spans="1:9" ht="15">
      <c r="A7" t="s">
        <v>395</v>
      </c>
      <c r="C7" t="s">
        <v>399</v>
      </c>
      <c r="E7" s="4">
        <v>300000</v>
      </c>
      <c r="G7" s="17">
        <v>0.165</v>
      </c>
      <c r="I7" t="s">
        <v>397</v>
      </c>
    </row>
    <row r="8" spans="1:9" ht="15">
      <c r="A8" t="s">
        <v>400</v>
      </c>
      <c r="C8" t="s">
        <v>401</v>
      </c>
      <c r="E8" s="4">
        <v>1750000</v>
      </c>
      <c r="G8" s="17">
        <v>0.1</v>
      </c>
      <c r="I8" t="s">
        <v>397</v>
      </c>
    </row>
    <row r="9" spans="1:9" ht="15">
      <c r="A9" t="s">
        <v>400</v>
      </c>
      <c r="C9" t="s">
        <v>402</v>
      </c>
      <c r="E9" s="4">
        <v>2250000</v>
      </c>
      <c r="G9" s="17">
        <v>0.15</v>
      </c>
      <c r="I9" t="s">
        <v>397</v>
      </c>
    </row>
    <row r="10" spans="1:9" ht="15">
      <c r="A10" t="s">
        <v>403</v>
      </c>
      <c r="C10" t="s">
        <v>404</v>
      </c>
      <c r="E10" s="4">
        <v>3000000</v>
      </c>
      <c r="G10" s="17">
        <v>0.148</v>
      </c>
      <c r="I10" t="s">
        <v>397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ht="15">
      <c r="A2" t="s">
        <v>405</v>
      </c>
    </row>
    <row r="4" ht="15">
      <c r="A4" t="s">
        <v>406</v>
      </c>
    </row>
    <row r="5" ht="15">
      <c r="A5" t="s">
        <v>407</v>
      </c>
    </row>
    <row r="6" ht="15">
      <c r="A6" t="s">
        <v>408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ht="15">
      <c r="A2" t="s">
        <v>405</v>
      </c>
    </row>
    <row r="4" ht="15">
      <c r="A4" t="s">
        <v>409</v>
      </c>
    </row>
    <row r="5" ht="15">
      <c r="A5" t="s">
        <v>410</v>
      </c>
    </row>
    <row r="6" ht="15">
      <c r="A6" t="s">
        <v>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ht="15">
      <c r="A2" t="s">
        <v>405</v>
      </c>
    </row>
    <row r="4" ht="15">
      <c r="A4" t="s">
        <v>406</v>
      </c>
    </row>
    <row r="5" ht="15">
      <c r="A5" t="s">
        <v>412</v>
      </c>
    </row>
    <row r="6" ht="15">
      <c r="A6" t="s">
        <v>413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ht="15">
      <c r="A2" t="s">
        <v>405</v>
      </c>
    </row>
    <row r="4" ht="15">
      <c r="A4" t="s">
        <v>414</v>
      </c>
    </row>
    <row r="5" ht="15">
      <c r="A5" t="s">
        <v>415</v>
      </c>
    </row>
    <row r="6" ht="15">
      <c r="A6" t="s">
        <v>416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39.75" customHeight="1">
      <c r="C2" s="5" t="s">
        <v>65</v>
      </c>
      <c r="D2" s="5"/>
      <c r="E2" s="5"/>
      <c r="F2" s="5"/>
      <c r="G2" s="5"/>
      <c r="H2" s="5"/>
      <c r="K2" s="5" t="s">
        <v>88</v>
      </c>
      <c r="L2" s="5"/>
    </row>
    <row r="3" spans="3:12" ht="15">
      <c r="C3" s="6" t="s">
        <v>67</v>
      </c>
      <c r="D3" s="6"/>
      <c r="G3" s="6" t="s">
        <v>68</v>
      </c>
      <c r="H3" s="6"/>
      <c r="K3" s="6" t="s">
        <v>67</v>
      </c>
      <c r="L3" s="6"/>
    </row>
    <row r="4" spans="1:12" ht="15">
      <c r="A4" t="s">
        <v>89</v>
      </c>
      <c r="C4" s="6"/>
      <c r="D4" s="6"/>
      <c r="G4" s="6"/>
      <c r="H4" s="6"/>
      <c r="K4" s="6"/>
      <c r="L4" s="6"/>
    </row>
    <row r="5" spans="1:12" ht="15">
      <c r="A5" t="s">
        <v>90</v>
      </c>
      <c r="C5" s="10">
        <v>-5708046</v>
      </c>
      <c r="D5" s="10"/>
      <c r="G5" s="10">
        <v>-4365544</v>
      </c>
      <c r="H5" s="10"/>
      <c r="K5" s="10">
        <v>-53265589</v>
      </c>
      <c r="L5" s="10"/>
    </row>
    <row r="6" ht="15">
      <c r="A6" t="s">
        <v>91</v>
      </c>
    </row>
    <row r="7" spans="1:12" ht="15">
      <c r="A7" t="s">
        <v>92</v>
      </c>
      <c r="D7" s="4">
        <v>369923</v>
      </c>
      <c r="H7" s="4">
        <v>300184</v>
      </c>
      <c r="L7" s="4">
        <v>5349969</v>
      </c>
    </row>
    <row r="8" spans="1:12" ht="15">
      <c r="A8" t="s">
        <v>93</v>
      </c>
      <c r="D8" s="4">
        <v>15291</v>
      </c>
      <c r="H8" s="4">
        <v>14825</v>
      </c>
      <c r="L8" s="4">
        <v>354115</v>
      </c>
    </row>
    <row r="9" spans="1:12" ht="15">
      <c r="A9" t="s">
        <v>94</v>
      </c>
      <c r="D9" s="4">
        <v>7979</v>
      </c>
      <c r="H9" s="4">
        <v>532559</v>
      </c>
      <c r="L9" s="4">
        <v>2718356</v>
      </c>
    </row>
    <row r="10" spans="1:12" ht="15">
      <c r="A10" t="s">
        <v>95</v>
      </c>
      <c r="D10" t="s">
        <v>52</v>
      </c>
      <c r="H10" t="s">
        <v>52</v>
      </c>
      <c r="L10" s="4">
        <v>26087</v>
      </c>
    </row>
    <row r="11" spans="1:12" ht="15">
      <c r="A11" t="s">
        <v>96</v>
      </c>
      <c r="D11" s="4">
        <v>328187</v>
      </c>
      <c r="H11" s="4">
        <v>1060699</v>
      </c>
      <c r="L11" s="4">
        <v>11822199</v>
      </c>
    </row>
    <row r="12" spans="1:12" ht="15">
      <c r="A12" t="s">
        <v>97</v>
      </c>
      <c r="D12" s="4">
        <v>4023599</v>
      </c>
      <c r="H12" s="9">
        <v>-839750</v>
      </c>
      <c r="L12" s="9">
        <v>-17018697</v>
      </c>
    </row>
    <row r="13" spans="1:12" ht="15">
      <c r="A13" t="s">
        <v>98</v>
      </c>
      <c r="D13" s="4">
        <v>3274</v>
      </c>
      <c r="H13" t="s">
        <v>52</v>
      </c>
      <c r="L13" s="4">
        <v>767634</v>
      </c>
    </row>
    <row r="14" spans="1:12" ht="15">
      <c r="A14" t="s">
        <v>99</v>
      </c>
      <c r="D14" s="4">
        <v>131965</v>
      </c>
      <c r="H14" t="s">
        <v>52</v>
      </c>
      <c r="L14" s="4">
        <v>396965</v>
      </c>
    </row>
    <row r="15" spans="1:12" ht="15">
      <c r="A15" t="s">
        <v>100</v>
      </c>
      <c r="D15" s="4">
        <v>5481</v>
      </c>
      <c r="H15" t="s">
        <v>52</v>
      </c>
      <c r="L15" s="4">
        <v>23782</v>
      </c>
    </row>
    <row r="16" spans="1:12" ht="15">
      <c r="A16" t="s">
        <v>101</v>
      </c>
      <c r="D16" t="s">
        <v>52</v>
      </c>
      <c r="H16" t="s">
        <v>52</v>
      </c>
      <c r="L16" s="4">
        <v>149276</v>
      </c>
    </row>
    <row r="17" spans="1:12" ht="15">
      <c r="A17" t="s">
        <v>102</v>
      </c>
      <c r="D17" s="4">
        <v>4592</v>
      </c>
      <c r="H17" t="s">
        <v>52</v>
      </c>
      <c r="L17" s="4">
        <v>214040</v>
      </c>
    </row>
    <row r="18" spans="1:12" ht="15">
      <c r="A18" t="s">
        <v>103</v>
      </c>
      <c r="D18" s="4">
        <v>38703</v>
      </c>
      <c r="H18" s="4">
        <v>35409</v>
      </c>
      <c r="L18" s="4">
        <v>781345</v>
      </c>
    </row>
    <row r="19" spans="1:12" ht="15">
      <c r="A19" t="s">
        <v>104</v>
      </c>
      <c r="D19" t="s">
        <v>52</v>
      </c>
      <c r="H19" t="s">
        <v>52</v>
      </c>
      <c r="L19" s="4">
        <v>33211</v>
      </c>
    </row>
    <row r="20" spans="1:12" ht="15">
      <c r="A20" t="s">
        <v>105</v>
      </c>
      <c r="D20" t="s">
        <v>52</v>
      </c>
      <c r="H20" t="s">
        <v>52</v>
      </c>
      <c r="L20" s="4">
        <v>267</v>
      </c>
    </row>
    <row r="21" spans="1:12" ht="15">
      <c r="A21" t="s">
        <v>106</v>
      </c>
      <c r="D21" s="9">
        <v>-152491</v>
      </c>
      <c r="H21" s="4">
        <v>697642</v>
      </c>
      <c r="L21" s="4">
        <v>840451</v>
      </c>
    </row>
    <row r="22" spans="1:12" ht="15">
      <c r="A22" t="s">
        <v>107</v>
      </c>
      <c r="H22" t="s">
        <v>52</v>
      </c>
      <c r="L22" t="s">
        <v>52</v>
      </c>
    </row>
    <row r="23" spans="1:12" ht="15">
      <c r="A23" t="s">
        <v>108</v>
      </c>
      <c r="D23" s="4">
        <v>14128</v>
      </c>
      <c r="H23" s="4">
        <v>23389</v>
      </c>
      <c r="L23" s="9">
        <v>-11669</v>
      </c>
    </row>
    <row r="24" spans="1:12" ht="15">
      <c r="A24" t="s">
        <v>109</v>
      </c>
      <c r="D24" s="9">
        <v>-75000</v>
      </c>
      <c r="H24" s="9">
        <v>-80961</v>
      </c>
      <c r="L24" s="9">
        <v>-83182</v>
      </c>
    </row>
    <row r="25" spans="1:12" ht="15">
      <c r="A25" t="s">
        <v>110</v>
      </c>
      <c r="D25" t="s">
        <v>52</v>
      </c>
      <c r="H25" t="s">
        <v>52</v>
      </c>
      <c r="L25" s="9">
        <v>-132271</v>
      </c>
    </row>
    <row r="26" spans="1:12" ht="15">
      <c r="A26" t="s">
        <v>111</v>
      </c>
      <c r="D26" s="4">
        <v>74943</v>
      </c>
      <c r="H26" s="4">
        <v>28455</v>
      </c>
      <c r="L26" s="9">
        <v>-619629</v>
      </c>
    </row>
    <row r="27" spans="1:12" ht="15">
      <c r="A27" t="s">
        <v>112</v>
      </c>
      <c r="D27" s="9">
        <v>-225360</v>
      </c>
      <c r="H27" s="4">
        <v>470238</v>
      </c>
      <c r="L27" s="4">
        <v>12278900</v>
      </c>
    </row>
    <row r="28" spans="1:12" ht="15">
      <c r="A28" t="s">
        <v>113</v>
      </c>
      <c r="D28" s="9">
        <v>-4803</v>
      </c>
      <c r="H28" s="9">
        <v>-14410</v>
      </c>
      <c r="L28" t="s">
        <v>52</v>
      </c>
    </row>
    <row r="29" spans="1:12" ht="15">
      <c r="A29" t="s">
        <v>114</v>
      </c>
      <c r="D29" s="4">
        <v>9530</v>
      </c>
      <c r="H29" s="4">
        <v>8257</v>
      </c>
      <c r="L29" s="4">
        <v>2232</v>
      </c>
    </row>
    <row r="30" spans="1:12" ht="15">
      <c r="A30" t="s">
        <v>115</v>
      </c>
      <c r="D30" s="9">
        <v>-1138105</v>
      </c>
      <c r="H30" s="9">
        <v>-2129008</v>
      </c>
      <c r="L30" s="9">
        <v>-35372208</v>
      </c>
    </row>
    <row r="31" ht="15">
      <c r="A31" t="s">
        <v>116</v>
      </c>
    </row>
    <row r="32" spans="1:12" ht="15">
      <c r="A32" t="s">
        <v>117</v>
      </c>
      <c r="D32" t="s">
        <v>52</v>
      </c>
      <c r="H32" t="s">
        <v>52</v>
      </c>
      <c r="L32" s="9">
        <v>-44940</v>
      </c>
    </row>
    <row r="33" spans="1:12" ht="15">
      <c r="A33" t="s">
        <v>118</v>
      </c>
      <c r="D33" t="s">
        <v>52</v>
      </c>
      <c r="H33" t="s">
        <v>52</v>
      </c>
      <c r="L33" s="9">
        <v>-241937</v>
      </c>
    </row>
    <row r="34" spans="1:12" ht="15">
      <c r="A34" t="s">
        <v>119</v>
      </c>
      <c r="D34" s="9">
        <v>-43709</v>
      </c>
      <c r="H34" s="9">
        <v>-126375</v>
      </c>
      <c r="L34" s="9">
        <v>-3264354</v>
      </c>
    </row>
    <row r="35" spans="1:12" ht="15">
      <c r="A35" t="s">
        <v>120</v>
      </c>
      <c r="D35" s="9">
        <v>-43709</v>
      </c>
      <c r="H35" s="9">
        <v>-126375</v>
      </c>
      <c r="L35" s="9">
        <v>-3551231</v>
      </c>
    </row>
    <row r="36" ht="15">
      <c r="A36" t="s">
        <v>121</v>
      </c>
    </row>
    <row r="37" spans="1:12" ht="15">
      <c r="A37" t="s">
        <v>122</v>
      </c>
      <c r="D37" s="4">
        <v>753500</v>
      </c>
      <c r="H37" s="4">
        <v>1451963</v>
      </c>
      <c r="L37" s="4">
        <v>18612900</v>
      </c>
    </row>
    <row r="38" spans="1:12" ht="15">
      <c r="A38" t="s">
        <v>123</v>
      </c>
      <c r="D38" t="s">
        <v>52</v>
      </c>
      <c r="H38" s="9">
        <v>-52941</v>
      </c>
      <c r="L38" s="9">
        <v>-1649030</v>
      </c>
    </row>
    <row r="39" spans="1:12" ht="15">
      <c r="A39" t="s">
        <v>124</v>
      </c>
      <c r="D39" s="9">
        <v>-3500</v>
      </c>
      <c r="H39" s="9">
        <v>-28500</v>
      </c>
      <c r="L39" s="9">
        <v>-117500</v>
      </c>
    </row>
    <row r="40" spans="1:12" ht="15">
      <c r="A40" t="s">
        <v>125</v>
      </c>
      <c r="D40" t="s">
        <v>52</v>
      </c>
      <c r="H40" t="s">
        <v>52</v>
      </c>
      <c r="L40" t="s">
        <v>126</v>
      </c>
    </row>
    <row r="41" spans="1:12" ht="15">
      <c r="A41" t="s">
        <v>127</v>
      </c>
      <c r="D41" t="s">
        <v>52</v>
      </c>
      <c r="H41" t="s">
        <v>52</v>
      </c>
      <c r="L41" s="4">
        <v>250000</v>
      </c>
    </row>
    <row r="42" spans="1:12" ht="15">
      <c r="A42" t="s">
        <v>128</v>
      </c>
      <c r="D42" s="4">
        <v>3800</v>
      </c>
      <c r="H42" s="9">
        <v>-35000</v>
      </c>
      <c r="L42" s="4">
        <v>318285</v>
      </c>
    </row>
    <row r="43" spans="1:12" ht="15">
      <c r="A43" t="s">
        <v>129</v>
      </c>
      <c r="D43" t="s">
        <v>52</v>
      </c>
      <c r="H43" t="s">
        <v>52</v>
      </c>
      <c r="L43" s="4">
        <v>8610499</v>
      </c>
    </row>
    <row r="44" spans="1:12" ht="15">
      <c r="A44" t="s">
        <v>130</v>
      </c>
      <c r="D44" t="s">
        <v>52</v>
      </c>
      <c r="H44" t="s">
        <v>52</v>
      </c>
      <c r="L44" s="9">
        <v>-600000</v>
      </c>
    </row>
    <row r="45" spans="1:12" ht="15">
      <c r="A45" t="s">
        <v>131</v>
      </c>
      <c r="D45" t="s">
        <v>52</v>
      </c>
      <c r="H45" s="4">
        <v>411765</v>
      </c>
      <c r="L45" s="4">
        <v>1666766</v>
      </c>
    </row>
    <row r="46" spans="1:12" ht="15">
      <c r="A46" t="s">
        <v>132</v>
      </c>
      <c r="D46" s="4">
        <v>427882</v>
      </c>
      <c r="H46" t="s">
        <v>52</v>
      </c>
      <c r="L46" s="4">
        <v>12416112</v>
      </c>
    </row>
    <row r="47" spans="1:12" ht="15">
      <c r="A47" t="s">
        <v>133</v>
      </c>
      <c r="D47" s="4">
        <v>1181682</v>
      </c>
      <c r="H47" s="4">
        <v>1747287</v>
      </c>
      <c r="L47" s="4">
        <v>38923539</v>
      </c>
    </row>
    <row r="48" spans="1:12" ht="15">
      <c r="A48" t="s">
        <v>134</v>
      </c>
      <c r="D48" s="9">
        <v>-132</v>
      </c>
      <c r="H48" s="9">
        <v>-508096</v>
      </c>
      <c r="L48" s="4">
        <v>100</v>
      </c>
    </row>
    <row r="49" spans="1:12" ht="15">
      <c r="A49" t="s">
        <v>135</v>
      </c>
      <c r="D49" s="4">
        <v>232</v>
      </c>
      <c r="H49" s="4">
        <v>1096538</v>
      </c>
      <c r="L49" t="s">
        <v>52</v>
      </c>
    </row>
    <row r="50" spans="1:12" ht="15">
      <c r="A50" t="s">
        <v>136</v>
      </c>
      <c r="C50" s="7">
        <v>100</v>
      </c>
      <c r="D50" s="7"/>
      <c r="G50" s="7">
        <v>588442</v>
      </c>
      <c r="H50" s="7"/>
      <c r="K50" s="7">
        <v>100</v>
      </c>
      <c r="L50" s="7"/>
    </row>
  </sheetData>
  <sheetProtection selectLockedCells="1" selectUnlockedCells="1"/>
  <mergeCells count="14">
    <mergeCell ref="C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137</v>
      </c>
      <c r="B2" s="12"/>
      <c r="C2" s="12"/>
      <c r="D2" s="12"/>
      <c r="E2" s="12"/>
      <c r="F2" s="12"/>
    </row>
    <row r="4" spans="3:12" ht="39.75" customHeight="1">
      <c r="C4" s="5" t="s">
        <v>138</v>
      </c>
      <c r="D4" s="5"/>
      <c r="E4" s="5"/>
      <c r="F4" s="5"/>
      <c r="G4" s="5"/>
      <c r="H4" s="5"/>
      <c r="K4" s="5" t="s">
        <v>66</v>
      </c>
      <c r="L4" s="5"/>
    </row>
    <row r="5" spans="3:12" ht="15">
      <c r="C5" s="6" t="s">
        <v>67</v>
      </c>
      <c r="D5" s="6"/>
      <c r="G5" s="6" t="s">
        <v>68</v>
      </c>
      <c r="H5" s="6"/>
      <c r="K5" s="6" t="s">
        <v>67</v>
      </c>
      <c r="L5" s="6"/>
    </row>
    <row r="6" spans="1:12" ht="15">
      <c r="A6" t="s">
        <v>139</v>
      </c>
      <c r="C6" s="7">
        <v>188</v>
      </c>
      <c r="D6" s="7"/>
      <c r="G6" s="7">
        <v>44292</v>
      </c>
      <c r="H6" s="7"/>
      <c r="K6" s="7">
        <v>788205</v>
      </c>
      <c r="L6" s="7"/>
    </row>
    <row r="7" spans="1:12" ht="15">
      <c r="A7" t="s">
        <v>140</v>
      </c>
      <c r="D7" t="s">
        <v>52</v>
      </c>
      <c r="H7" s="4">
        <v>2080</v>
      </c>
      <c r="L7" s="4">
        <v>16453</v>
      </c>
    </row>
  </sheetData>
  <sheetProtection selectLockedCells="1" selectUnlockedCells="1"/>
  <mergeCells count="9">
    <mergeCell ref="A2:F2"/>
    <mergeCell ref="C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2" t="s">
        <v>141</v>
      </c>
      <c r="B2" s="12"/>
      <c r="C2" s="12"/>
      <c r="D2" s="12"/>
      <c r="E2" s="12"/>
      <c r="F2" s="12"/>
    </row>
    <row r="4" spans="3:12" ht="39.75" customHeight="1">
      <c r="C4" s="5" t="s">
        <v>138</v>
      </c>
      <c r="D4" s="5"/>
      <c r="E4" s="5"/>
      <c r="F4" s="5"/>
      <c r="G4" s="5"/>
      <c r="H4" s="5"/>
      <c r="K4" s="12" t="s">
        <v>66</v>
      </c>
      <c r="L4" s="12"/>
    </row>
    <row r="5" spans="3:12" ht="15">
      <c r="C5" s="6" t="s">
        <v>67</v>
      </c>
      <c r="D5" s="6"/>
      <c r="G5" s="6" t="s">
        <v>68</v>
      </c>
      <c r="H5" s="6"/>
      <c r="K5" s="6" t="s">
        <v>67</v>
      </c>
      <c r="L5" s="6"/>
    </row>
    <row r="6" spans="1:12" ht="15">
      <c r="A6" t="s">
        <v>142</v>
      </c>
      <c r="C6" s="6" t="s">
        <v>70</v>
      </c>
      <c r="D6" s="6"/>
      <c r="G6" s="6" t="s">
        <v>70</v>
      </c>
      <c r="H6" s="6"/>
      <c r="K6" s="7">
        <v>45580</v>
      </c>
      <c r="L6" s="7"/>
    </row>
    <row r="7" spans="1:12" ht="15">
      <c r="A7" t="s">
        <v>143</v>
      </c>
      <c r="C7" s="6" t="s">
        <v>70</v>
      </c>
      <c r="D7" s="6"/>
      <c r="G7" s="6" t="s">
        <v>70</v>
      </c>
      <c r="H7" s="6"/>
      <c r="K7" s="7">
        <v>40</v>
      </c>
      <c r="L7" s="7"/>
    </row>
    <row r="8" spans="1:12" ht="15">
      <c r="A8" t="s">
        <v>144</v>
      </c>
      <c r="C8" s="6" t="s">
        <v>70</v>
      </c>
      <c r="D8" s="6"/>
      <c r="G8" s="6" t="s">
        <v>70</v>
      </c>
      <c r="H8" s="6"/>
      <c r="K8" s="7">
        <v>15969</v>
      </c>
      <c r="L8" s="7"/>
    </row>
    <row r="9" spans="1:12" ht="15">
      <c r="A9" t="s">
        <v>145</v>
      </c>
      <c r="C9" s="6" t="s">
        <v>70</v>
      </c>
      <c r="D9" s="6"/>
      <c r="G9" s="6" t="s">
        <v>70</v>
      </c>
      <c r="H9" s="6"/>
      <c r="K9" s="7">
        <v>43884</v>
      </c>
      <c r="L9" s="7"/>
    </row>
    <row r="10" spans="1:12" ht="15">
      <c r="A10" t="s">
        <v>146</v>
      </c>
      <c r="C10" s="6" t="s">
        <v>70</v>
      </c>
      <c r="D10" s="6"/>
      <c r="G10" s="6" t="s">
        <v>70</v>
      </c>
      <c r="H10" s="6"/>
      <c r="K10" s="7">
        <v>51978</v>
      </c>
      <c r="L10" s="7"/>
    </row>
    <row r="11" spans="1:12" ht="15">
      <c r="A11" t="s">
        <v>147</v>
      </c>
      <c r="C11" s="7">
        <v>765599</v>
      </c>
      <c r="D11" s="7"/>
      <c r="G11" s="6" t="s">
        <v>70</v>
      </c>
      <c r="H11" s="6"/>
      <c r="K11" s="7">
        <v>9407969</v>
      </c>
      <c r="L11" s="7"/>
    </row>
    <row r="12" spans="1:12" ht="15">
      <c r="A12" t="s">
        <v>148</v>
      </c>
      <c r="C12" s="6" t="s">
        <v>70</v>
      </c>
      <c r="D12" s="6"/>
      <c r="G12" s="6" t="s">
        <v>70</v>
      </c>
      <c r="H12" s="6"/>
      <c r="K12" s="7">
        <v>360000</v>
      </c>
      <c r="L12" s="7"/>
    </row>
    <row r="13" spans="1:12" ht="15">
      <c r="A13" t="s">
        <v>149</v>
      </c>
      <c r="C13" s="6" t="s">
        <v>70</v>
      </c>
      <c r="D13" s="6"/>
      <c r="G13" s="6" t="s">
        <v>70</v>
      </c>
      <c r="H13" s="6"/>
      <c r="K13" s="7">
        <v>70000</v>
      </c>
      <c r="L13" s="7"/>
    </row>
    <row r="14" spans="1:9" ht="15">
      <c r="A14" t="s">
        <v>150</v>
      </c>
      <c r="C14" s="6" t="s">
        <v>151</v>
      </c>
      <c r="D14" s="6"/>
      <c r="E14" s="4">
        <v>200569</v>
      </c>
      <c r="H14" s="7">
        <v>6473385</v>
      </c>
      <c r="I14" s="7"/>
    </row>
    <row r="15" spans="1:12" ht="15">
      <c r="A15" t="s">
        <v>152</v>
      </c>
      <c r="C15" s="6" t="s">
        <v>70</v>
      </c>
      <c r="D15" s="6"/>
      <c r="G15" s="6" t="s">
        <v>70</v>
      </c>
      <c r="H15" s="6"/>
      <c r="K15" s="7">
        <v>214950</v>
      </c>
      <c r="L15" s="7"/>
    </row>
    <row r="16" spans="1:9" ht="15">
      <c r="A16" t="s">
        <v>153</v>
      </c>
      <c r="C16" s="6" t="s">
        <v>151</v>
      </c>
      <c r="D16" s="6"/>
      <c r="E16" s="4">
        <v>651846</v>
      </c>
      <c r="H16" s="7">
        <v>2710406</v>
      </c>
      <c r="I16" s="7"/>
    </row>
    <row r="17" spans="1:12" ht="15">
      <c r="A17" t="s">
        <v>154</v>
      </c>
      <c r="C17" s="6" t="s">
        <v>70</v>
      </c>
      <c r="D17" s="6"/>
      <c r="G17" s="10">
        <v>-3051000</v>
      </c>
      <c r="H17" s="10"/>
      <c r="K17" s="10">
        <v>-3051000</v>
      </c>
      <c r="L17" s="10"/>
    </row>
    <row r="18" spans="1:12" ht="15">
      <c r="A18" t="s">
        <v>155</v>
      </c>
      <c r="C18" s="6" t="s">
        <v>70</v>
      </c>
      <c r="D18" s="6"/>
      <c r="G18" s="7">
        <v>1795500</v>
      </c>
      <c r="H18" s="7"/>
      <c r="K18" s="7">
        <v>9998210</v>
      </c>
      <c r="L18" s="7"/>
    </row>
    <row r="19" spans="1:12" ht="15">
      <c r="A19" t="s">
        <v>156</v>
      </c>
      <c r="C19" s="6" t="s">
        <v>70</v>
      </c>
      <c r="D19" s="6"/>
      <c r="G19" s="6" t="s">
        <v>70</v>
      </c>
      <c r="H19" s="6"/>
      <c r="K19" s="7">
        <v>1505550</v>
      </c>
      <c r="L19" s="7"/>
    </row>
    <row r="20" spans="1:12" ht="15">
      <c r="A20" t="s">
        <v>157</v>
      </c>
      <c r="C20" s="6" t="s">
        <v>70</v>
      </c>
      <c r="D20" s="6"/>
      <c r="G20" s="6" t="s">
        <v>70</v>
      </c>
      <c r="H20" s="6"/>
      <c r="K20" s="7">
        <v>3587625</v>
      </c>
      <c r="L20" s="7"/>
    </row>
  </sheetData>
  <sheetProtection selectLockedCells="1" selectUnlockedCells="1"/>
  <mergeCells count="49">
    <mergeCell ref="A2:F2"/>
    <mergeCell ref="C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H14:I14"/>
    <mergeCell ref="C15:D15"/>
    <mergeCell ref="G15:H15"/>
    <mergeCell ref="K15:L15"/>
    <mergeCell ref="C16:D16"/>
    <mergeCell ref="H16:I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4" spans="3:8" ht="15">
      <c r="C4" s="13" t="s">
        <v>159</v>
      </c>
      <c r="D4" s="13"/>
      <c r="E4" s="13"/>
      <c r="F4" s="13"/>
      <c r="G4" s="13"/>
      <c r="H4" s="13"/>
    </row>
    <row r="5" spans="3:8" ht="15">
      <c r="C5" s="6" t="s">
        <v>67</v>
      </c>
      <c r="D5" s="6"/>
      <c r="G5" s="6" t="s">
        <v>68</v>
      </c>
      <c r="H5" s="6"/>
    </row>
    <row r="6" spans="1:8" ht="15">
      <c r="A6" t="s">
        <v>160</v>
      </c>
      <c r="D6" s="4">
        <v>125154408</v>
      </c>
      <c r="H6" s="4">
        <v>140976812</v>
      </c>
    </row>
    <row r="7" spans="1:8" ht="15">
      <c r="A7" t="s">
        <v>161</v>
      </c>
      <c r="D7" s="4">
        <v>44287424</v>
      </c>
      <c r="H7" s="4">
        <v>45057424</v>
      </c>
    </row>
    <row r="8" spans="1:8" ht="15">
      <c r="A8" t="s">
        <v>162</v>
      </c>
      <c r="D8" s="4">
        <v>48820627</v>
      </c>
      <c r="H8" s="4">
        <v>46155102</v>
      </c>
    </row>
    <row r="9" spans="1:8" ht="15">
      <c r="A9" t="s">
        <v>163</v>
      </c>
      <c r="D9" s="4">
        <v>218262459</v>
      </c>
      <c r="H9" s="4">
        <v>232189338</v>
      </c>
    </row>
  </sheetData>
  <sheetProtection selectLockedCells="1" selectUnlockedCells="1"/>
  <mergeCells count="4">
    <mergeCell ref="A2:F2"/>
    <mergeCell ref="C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3:8" ht="39.75" customHeight="1">
      <c r="C4" s="6" t="s">
        <v>165</v>
      </c>
      <c r="D4" s="6"/>
      <c r="G4" s="5" t="s">
        <v>29</v>
      </c>
      <c r="H4" s="5"/>
    </row>
    <row r="5" spans="1:8" ht="15">
      <c r="A5" t="s">
        <v>166</v>
      </c>
      <c r="C5" s="7">
        <v>287518</v>
      </c>
      <c r="D5" s="7"/>
      <c r="G5" s="7">
        <v>287518</v>
      </c>
      <c r="H5" s="7"/>
    </row>
    <row r="6" spans="1:8" ht="15">
      <c r="A6" t="s">
        <v>167</v>
      </c>
      <c r="D6" s="9">
        <v>-214042</v>
      </c>
      <c r="H6" s="9">
        <v>-209450</v>
      </c>
    </row>
    <row r="7" spans="1:8" ht="15">
      <c r="A7" t="s">
        <v>168</v>
      </c>
      <c r="C7" s="7">
        <v>73476</v>
      </c>
      <c r="D7" s="7"/>
      <c r="G7" s="7">
        <v>78068</v>
      </c>
      <c r="H7" s="7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3:8" ht="15">
      <c r="C4" s="6"/>
      <c r="D4" s="6"/>
      <c r="G4" s="6"/>
      <c r="H4" s="6"/>
    </row>
    <row r="5" spans="3:8" ht="39.75" customHeight="1">
      <c r="C5" s="5" t="s">
        <v>170</v>
      </c>
      <c r="D5" s="5"/>
      <c r="G5" s="5" t="s">
        <v>171</v>
      </c>
      <c r="H5" s="5"/>
    </row>
    <row r="6" spans="1:8" ht="15">
      <c r="A6" t="s">
        <v>172</v>
      </c>
      <c r="C6" s="7">
        <v>651992</v>
      </c>
      <c r="D6" s="7"/>
      <c r="G6" s="7">
        <v>651992</v>
      </c>
      <c r="H6" s="7"/>
    </row>
    <row r="7" spans="1:8" ht="15">
      <c r="A7" t="s">
        <v>173</v>
      </c>
      <c r="D7" s="4">
        <v>2466119</v>
      </c>
      <c r="H7" s="4">
        <v>2422409</v>
      </c>
    </row>
    <row r="8" spans="1:8" ht="15">
      <c r="A8" s="3" t="s">
        <v>174</v>
      </c>
      <c r="D8" s="4">
        <v>3118111</v>
      </c>
      <c r="H8" s="4">
        <v>3074401</v>
      </c>
    </row>
    <row r="9" spans="1:8" ht="15">
      <c r="A9" t="s">
        <v>175</v>
      </c>
      <c r="D9" s="9">
        <v>-699349</v>
      </c>
      <c r="H9" s="9">
        <v>-660646</v>
      </c>
    </row>
    <row r="10" spans="1:8" ht="15">
      <c r="A10" t="s">
        <v>176</v>
      </c>
      <c r="C10" s="7">
        <v>2418762</v>
      </c>
      <c r="D10" s="7"/>
      <c r="G10" s="7">
        <v>2413755</v>
      </c>
      <c r="H10" s="7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2019-12-06T01:17:43Z</dcterms:created>
  <dcterms:modified xsi:type="dcterms:W3CDTF">2019-12-06T01:17:43Z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